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karl-erikk\Desktop\"/>
    </mc:Choice>
  </mc:AlternateContent>
  <xr:revisionPtr revIDLastSave="0" documentId="13_ncr:1_{8E6106A7-00D3-4A0B-A6D2-3BE6254BD89C}" xr6:coauthVersionLast="47" xr6:coauthVersionMax="47" xr10:uidLastSave="{00000000-0000-0000-0000-000000000000}"/>
  <bookViews>
    <workbookView xWindow="22932" yWindow="-108" windowWidth="30936" windowHeight="16776" tabRatio="805" activeTab="3" xr2:uid="{00000000-000D-0000-FFFF-FFFF00000000}"/>
  </bookViews>
  <sheets>
    <sheet name="TOETUSTAOTLUSE TÄITMISE JUHEND" sheetId="36" r:id="rId1"/>
    <sheet name="ÜLDANDMED" sheetId="24" r:id="rId2"/>
    <sheet name="MÜÜGITULU" sheetId="29" r:id="rId3"/>
    <sheet name=" TEGEVUSED " sheetId="26" r:id="rId4"/>
    <sheet name="TEGEVUSTE KIRJELDUS" sheetId="27" r:id="rId5"/>
    <sheet name="valikud" sheetId="35" state="hidden" r:id="rId6"/>
    <sheet name="VEDELKÜTUS" sheetId="31" r:id="rId7"/>
    <sheet name="ADBLUE" sheetId="33" r:id="rId8"/>
    <sheet name="VKE" sheetId="37" r:id="rId9"/>
    <sheet name="SELGITUSED" sheetId="7" r:id="rId10"/>
  </sheets>
  <definedNames>
    <definedName name="_1.2_Kavandatava_tegevuse_asukoht__katastritunnus__1">'TEGEVUSTE KIRJELDUS'!#REF!</definedName>
    <definedName name="para11" localSheetId="1">ÜLDANDMED!#REF!</definedName>
    <definedName name="para11lg1" localSheetId="1">ÜLDANDMED!#REF!</definedName>
    <definedName name="para11lg2" localSheetId="1">ÜLDANDMED!#REF!</definedName>
    <definedName name="para11lg2p1" localSheetId="1">ÜLDANDMED!#REF!</definedName>
    <definedName name="para11lg2p2" localSheetId="1">ÜLDANDMED!#REF!</definedName>
    <definedName name="para11lg2p3" localSheetId="1">ÜLDANDMED!#REF!</definedName>
    <definedName name="para11lg3" localSheetId="1">ÜLDANDMED!#REF!</definedName>
    <definedName name="para11lg4" localSheetId="1">ÜLDANDMED!#REF!</definedName>
    <definedName name="para7" localSheetId="1">ÜLDANDMED!#REF!</definedName>
    <definedName name="para7lg1" localSheetId="1">ÜLDANDMED!#REF!</definedName>
    <definedName name="para7lg1p1" localSheetId="1">ÜLDANDMED!#REF!</definedName>
    <definedName name="para7lg1p2" localSheetId="1">ÜLDANDMED!#REF!</definedName>
    <definedName name="para7lg1p3" localSheetId="1">ÜLDANDMED!#REF!</definedName>
    <definedName name="para7lg1p4" localSheetId="1">ÜLDANDMED!#REF!</definedName>
    <definedName name="para7lg1p5" localSheetId="1">ÜLDANDMED!#REF!</definedName>
    <definedName name="para7lg1p6" localSheetId="1">ÜLDANDMED!#REF!</definedName>
    <definedName name="para8" localSheetId="1">ÜLDANDMED!#REF!</definedName>
    <definedName name="para8lg1" localSheetId="1">ÜLDANDMED!#REF!</definedName>
    <definedName name="para8lg1p1" localSheetId="1">ÜLDANDMED!#REF!</definedName>
    <definedName name="para8lg1p2" localSheetId="1">ÜLDANDMED!#REF!</definedName>
    <definedName name="para8lg1p3" localSheetId="1">ÜLDANDMED!#REF!</definedName>
    <definedName name="para8lg1p4" localSheetId="1">ÜLDANDMED!#REF!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1" l="1"/>
  <c r="D35" i="24"/>
  <c r="C5" i="33"/>
  <c r="J38" i="26"/>
  <c r="I38" i="26"/>
  <c r="L37" i="26"/>
  <c r="L36" i="26"/>
  <c r="L35" i="26"/>
  <c r="L34" i="26"/>
  <c r="L25" i="26"/>
  <c r="L27" i="26"/>
  <c r="L28" i="26"/>
  <c r="L29" i="26"/>
  <c r="L30" i="26"/>
  <c r="L31" i="26"/>
  <c r="L21" i="26"/>
  <c r="L22" i="26"/>
  <c r="L23" i="26"/>
  <c r="L12" i="26"/>
  <c r="L13" i="26"/>
  <c r="L11" i="26"/>
  <c r="L16" i="26"/>
  <c r="C23" i="29" l="1"/>
  <c r="C34" i="29"/>
  <c r="G34" i="29"/>
  <c r="D40" i="24"/>
  <c r="G23" i="29"/>
  <c r="G11" i="29"/>
  <c r="G10" i="29"/>
  <c r="J50" i="26"/>
  <c r="I50" i="26"/>
  <c r="K53" i="26" s="1"/>
  <c r="L8" i="26"/>
  <c r="L9" i="26"/>
  <c r="L10" i="26"/>
  <c r="L14" i="26"/>
  <c r="L17" i="26"/>
  <c r="L18" i="26"/>
  <c r="L19" i="26"/>
  <c r="L20" i="26"/>
  <c r="L26" i="26"/>
  <c r="L32" i="26"/>
  <c r="L7" i="26"/>
  <c r="C11" i="29"/>
  <c r="C10" i="29"/>
  <c r="L38" i="26" l="1"/>
  <c r="K54" i="26" s="1"/>
  <c r="K51" i="26"/>
  <c r="K52" i="26"/>
  <c r="G9" i="29"/>
  <c r="C9" i="29"/>
</calcChain>
</file>

<file path=xl/sharedStrings.xml><?xml version="1.0" encoding="utf-8"?>
<sst xmlns="http://schemas.openxmlformats.org/spreadsheetml/2006/main" count="378" uniqueCount="251">
  <si>
    <t xml:space="preserve"> </t>
  </si>
  <si>
    <t>A</t>
  </si>
  <si>
    <t>B</t>
  </si>
  <si>
    <t>F</t>
  </si>
  <si>
    <t>G</t>
  </si>
  <si>
    <t>I</t>
  </si>
  <si>
    <t>2.1</t>
  </si>
  <si>
    <t>2.2</t>
  </si>
  <si>
    <t>3</t>
  </si>
  <si>
    <t xml:space="preserve">ÜLDANDMED                                                                                                                              </t>
  </si>
  <si>
    <t>1.3</t>
  </si>
  <si>
    <t>AVALDUSE  SELGITUSED</t>
  </si>
  <si>
    <t>Nr</t>
  </si>
  <si>
    <t>"Üldandmete" selgituse tekst</t>
  </si>
  <si>
    <t>2.3</t>
  </si>
  <si>
    <t>Ees- ja perekonnanimi</t>
  </si>
  <si>
    <t>1.1</t>
  </si>
  <si>
    <t>1.2</t>
  </si>
  <si>
    <t>3.1</t>
  </si>
  <si>
    <t>3.2</t>
  </si>
  <si>
    <t>TAOTLETAVA TOETUSE SUMMA KOKKU</t>
  </si>
  <si>
    <t>JRK</t>
  </si>
  <si>
    <t xml:space="preserve">Taotleja nimi </t>
  </si>
  <si>
    <t>C</t>
  </si>
  <si>
    <t>D</t>
  </si>
  <si>
    <t>E</t>
  </si>
  <si>
    <t>Kogus</t>
  </si>
  <si>
    <t>1.5</t>
  </si>
  <si>
    <t>1.6</t>
  </si>
  <si>
    <t>1.8</t>
  </si>
  <si>
    <t>1.9</t>
  </si>
  <si>
    <t>1.10</t>
  </si>
  <si>
    <t>1.11</t>
  </si>
  <si>
    <t>1.12</t>
  </si>
  <si>
    <t>1.13</t>
  </si>
  <si>
    <t>1.4</t>
  </si>
  <si>
    <t>1.7</t>
  </si>
  <si>
    <t>"Tegevuste" selgituse tekst</t>
  </si>
  <si>
    <t>Kavandatava tegevuse nimetus</t>
  </si>
  <si>
    <t>Kavandatava tegevuse abikõlblikud maksumused kokku</t>
  </si>
  <si>
    <t>Kavandatava tegevuse mitteabikõlblikud maksumused kokku</t>
  </si>
  <si>
    <t>Taotleja kinnitused:</t>
  </si>
  <si>
    <t>2</t>
  </si>
  <si>
    <t>Tulu omatoodetud põllumajandustoodete või nende töötlemisel saadud põllumajandustoodete müügist (kokku)</t>
  </si>
  <si>
    <t>MÜÜGITULU</t>
  </si>
  <si>
    <t>Jrk nr</t>
  </si>
  <si>
    <t>MÜÜGITULU KOKKU</t>
  </si>
  <si>
    <t>Toode</t>
  </si>
  <si>
    <t>Teenus</t>
  </si>
  <si>
    <t>Müügitulu omatoodetud põllumajandustoodete töötlemisest</t>
  </si>
  <si>
    <t>"Müügitulu andmete" selgituse tekst</t>
  </si>
  <si>
    <t xml:space="preserve"> 1. TOETUSE ABIL KAVANDATAVATE TEGEVUSTE EESMÄRK JA LÜHIKIRJELDUS</t>
  </si>
  <si>
    <t>e-post</t>
  </si>
  <si>
    <t>telefon</t>
  </si>
  <si>
    <r>
      <t>Taotleja esindaja andmed</t>
    </r>
    <r>
      <rPr>
        <b/>
        <vertAlign val="superscript"/>
        <sz val="11"/>
        <rFont val="Roboto Condensed"/>
      </rPr>
      <t>1</t>
    </r>
  </si>
  <si>
    <t>2.4</t>
  </si>
  <si>
    <t>2.5</t>
  </si>
  <si>
    <t>2.6</t>
  </si>
  <si>
    <t>2.7</t>
  </si>
  <si>
    <t>2.8</t>
  </si>
  <si>
    <t>2.9</t>
  </si>
  <si>
    <t>2.10</t>
  </si>
  <si>
    <t xml:space="preserve"> Toetuse summa</t>
  </si>
  <si>
    <t>Tegevuse elluviimise asukoht</t>
  </si>
  <si>
    <t>Katastritunnus, vald, maakond</t>
  </si>
  <si>
    <t>Ühik</t>
  </si>
  <si>
    <t>1</t>
  </si>
  <si>
    <t>käibemaks</t>
  </si>
  <si>
    <t xml:space="preserve">Kavandatava tegevuse käibemaksuta maksumus kokku </t>
  </si>
  <si>
    <t>4</t>
  </si>
  <si>
    <t>Muu müügitulu</t>
  </si>
  <si>
    <t>Taotleja on käibemaksukohuslane</t>
  </si>
  <si>
    <t>"Hindamine" selgituse tekst</t>
  </si>
  <si>
    <r>
      <t>Taotleja kontaktisik</t>
    </r>
    <r>
      <rPr>
        <b/>
        <vertAlign val="superscript"/>
        <sz val="11"/>
        <rFont val="Roboto Condensed"/>
      </rPr>
      <t>1</t>
    </r>
  </si>
  <si>
    <t>"Tegevuste kirjeldus" selgituse tekst</t>
  </si>
  <si>
    <r>
      <t>Taotleja</t>
    </r>
    <r>
      <rPr>
        <b/>
        <vertAlign val="superscript"/>
        <sz val="11"/>
        <rFont val="Arial"/>
        <family val="2"/>
      </rPr>
      <t xml:space="preserve"> </t>
    </r>
  </si>
  <si>
    <t>Taotleja märgib taotlemisele eelnenud majandusaasta ettevõtte põhitegevusala ja kõrvaltegevusala EMTAK koodid. Kirjutatakse viiekohaline kood.  
Eesti Majanduse Tegevusalade Klassifikaator (EMTAK) on rahvusvaheliselt ühtlustatud klassifikaatori NACE Eesti rahvuslik versioon. 
EMTAK 2008 koodid on kättesaadavad Registrite ja Infosüsteemide Keskuse veebilehel aadressil: https://www.rik.ee/et/e-ariregister/emtak-tegevusalad või ka aadressil: https://www.rik.ee/sites/www.rik.ee/files/elfinder/article_files/emtak_2008_pdf_0.pdf</t>
  </si>
  <si>
    <t>Taotleja märgib real 1.3 esindaja. Esindajaks taotluse menetlemisel saab lisada ainult isikuid, kellel on seadusjärgne esindusõigus või antud volitus isikut esindada. 
Real 1.4 märgitakse kontaktisik, kellega võib PRIA teenistuja käesoleva taotluse osas ühendust võtta käesolevat taotlust puudutavates küsimustes.</t>
  </si>
  <si>
    <t>Juriidiline isik saab e-posti aadressi muuta Äriregistris.</t>
  </si>
  <si>
    <t>Olen teadlik, et toetusesaajate andmed avaldatakse PRIA kodulehel ning uurimis- ja auditeerimisorganid võivad liidu finantshuvide kaitsmise eesmärgil isikuandmeid töödelda. Euroopa Parlamendi ja nõukogu määrus (EL) nr 1306/2013 artikkel 111, 112 ja 113.</t>
  </si>
  <si>
    <t xml:space="preserve">Toetuse määr, % </t>
  </si>
  <si>
    <r>
      <t>MÜÜDUD TOOTE VÕI TEENUSE NIMETUS</t>
    </r>
    <r>
      <rPr>
        <b/>
        <vertAlign val="superscript"/>
        <sz val="11"/>
        <color indexed="8"/>
        <rFont val="Roboto Condensed"/>
      </rPr>
      <t>1</t>
    </r>
    <r>
      <rPr>
        <b/>
        <sz val="11"/>
        <color indexed="8"/>
        <rFont val="Roboto Condensed"/>
      </rPr>
      <t xml:space="preserve">
</t>
    </r>
  </si>
  <si>
    <t>Taotluse esitamisele vahetult eelnenud majandusaasta</t>
  </si>
  <si>
    <t>Põllumajandusettevõtja vedelkütuse varustuskindluse investeeringutoetus</t>
  </si>
  <si>
    <t>Taotleja veebileht (olemasolul)</t>
  </si>
  <si>
    <t>Äriregistri kood</t>
  </si>
  <si>
    <t>Taotluse esitamisele vahetult eelnenud teine majandusaasta</t>
  </si>
  <si>
    <r>
      <t xml:space="preserve">Katastritunnuse leidmiseks: </t>
    </r>
    <r>
      <rPr>
        <b/>
        <u/>
        <sz val="11"/>
        <rFont val="Roboto Condensed"/>
      </rPr>
      <t>https://ky.kataster.ee/</t>
    </r>
    <r>
      <rPr>
        <u/>
        <sz val="11"/>
        <rFont val="Roboto Condensed"/>
      </rPr>
      <t>.</t>
    </r>
    <r>
      <rPr>
        <sz val="11"/>
        <rFont val="Roboto Condensed"/>
      </rPr>
      <t xml:space="preserve"> Selleks tuleb sisestada kinnistu aadress ning lehe üleaosas kuvatakse katastritunnus (XXXXX:XXX:XXXX)</t>
    </r>
  </si>
  <si>
    <t>Kinnitan oma allkirjaga, et olen teadlik põllumajandusettevõtja vedelkütuse varustuskindluse investeeringutoetus tingimustest ja vastan toetuse saamiseks esitatavatele nõuetele. Kinnitan taotlusel esitatud andmete õigsust ning võimaldan esitatud andmeid kontrollida.</t>
  </si>
  <si>
    <t xml:space="preserve">ANDMED TOETATAVATE TEGEVUSTE KOHTA (eurodes). </t>
  </si>
  <si>
    <t>H</t>
  </si>
  <si>
    <t>ANDMED VEDELKÜTUSE HOIDMISE/LADUSTAMISE KOHTA</t>
  </si>
  <si>
    <t>Kavandatava vedelkütuse hoidmise või ladustamise kogus liitrites:</t>
  </si>
  <si>
    <t>Taotleja võimekus vedelkütuse hoidmise kohta, arvestades kavandatavat ja olemasolevat vedelkütuse hoitavat või ladustatavat kogust liitrites kokku:</t>
  </si>
  <si>
    <t>Vedekütuse hoiustamise/ladustamisega seotud info</t>
  </si>
  <si>
    <t>ANDMED ADBLUE VEDELIKU HOIDMISE/LADUSTAMISE KOHTA</t>
  </si>
  <si>
    <t>AdBlue vedeliku hoiustamise/ladustamisega seotud info</t>
  </si>
  <si>
    <t>Taotleja esitab oma müügitulu taotlemise aastale eelneva ja eelneva teise majandusaasta kohta müüdud toodete ja teenuste kaupa.</t>
  </si>
  <si>
    <t>Toetatava tegevuse toetuse määr:</t>
  </si>
  <si>
    <r>
      <rPr>
        <b/>
        <sz val="11"/>
        <rFont val="Roboto Condensed"/>
      </rPr>
      <t>Kriteeriumid hindepunktide saamiseks:</t>
    </r>
    <r>
      <rPr>
        <b/>
        <sz val="11"/>
        <rFont val="Roboto Condensed"/>
      </rPr>
      <t xml:space="preserve">
</t>
    </r>
  </si>
  <si>
    <t>Taotleja suurem omafinantseeringu osakaal, mille puhul hinnatakse, kui suur on toetatava tegevuse toetuse määr</t>
  </si>
  <si>
    <t>Toetatava tegevuse suurem mõju regionaalselt tasakaalustatud arengule, mille puhul hinnatakse, kuivõrd viiakse toetatavat tegevust ellu kagemal suurematest keskustest</t>
  </si>
  <si>
    <t>Toetatava tegevuse suurem mõju vedelkütuse varustuskindluse riskide vähendamisele, mille puhul hinnatakse, kui suur on vedelkütuse hoidmise või ladustamise kogus</t>
  </si>
  <si>
    <t>2.</t>
  </si>
  <si>
    <r>
      <t xml:space="preserve">Taotleja kavatseb </t>
    </r>
    <r>
      <rPr>
        <b/>
        <sz val="11"/>
        <rFont val="Roboto Condensed"/>
      </rPr>
      <t>ehitada</t>
    </r>
    <r>
      <rPr>
        <sz val="11"/>
        <rFont val="Roboto Condensed"/>
      </rPr>
      <t xml:space="preserve"> vähemalt 5000 liitri vedelkütuse hoidmiseks või ladustamiseks vajaliku ehitise ehitusseadustikus sätestatud tingimustel ja korras.</t>
    </r>
  </si>
  <si>
    <t>Katastritunnus:</t>
  </si>
  <si>
    <t>Põllumajanduslikud tooted selle määruse tähenduses on omatoodetud Euroopa Liidu toimimise lepingu (edaspidi ELTL) I lisas nimetatud tooted, välja arvatud kalandus- ja vesiviljelustooted, ning nende töötlemisel saadud I lisaga hõlmatud või I lisaga hõlmamata tooted</t>
  </si>
  <si>
    <r>
      <rPr>
        <b/>
        <sz val="11"/>
        <rFont val="Roboto Condensed"/>
      </rPr>
      <t>Toetatava tegevuse elluviimise asukoht</t>
    </r>
    <r>
      <rPr>
        <b/>
        <vertAlign val="superscript"/>
        <sz val="11"/>
        <rFont val="Roboto Condensed"/>
      </rPr>
      <t>2</t>
    </r>
  </si>
  <si>
    <t>Toetus viiakse ellu (vali üks variant kõige suurema netomaksumusega objekti aadressi järgi)</t>
  </si>
  <si>
    <r>
      <rPr>
        <b/>
        <sz val="11"/>
        <rFont val="Roboto Condensed"/>
      </rPr>
      <t>Vedelkütuse hoidmise või ladustamise kogus</t>
    </r>
    <r>
      <rPr>
        <b/>
        <vertAlign val="superscript"/>
        <sz val="11"/>
        <rFont val="Roboto Condensed"/>
      </rPr>
      <t>3</t>
    </r>
  </si>
  <si>
    <r>
      <t xml:space="preserve">Kui põllumajandustoetuste ja põllumassiivide registrisse on kantud e-posti aadress, suhtleb PRIA Teiega e-posti teel (sh saadetakse otsused, vaideotsused, ettekirjutused jm elektroonselt). </t>
    </r>
    <r>
      <rPr>
        <vertAlign val="superscript"/>
        <sz val="11"/>
        <color indexed="8"/>
        <rFont val="Roboto Condensed"/>
      </rPr>
      <t>3</t>
    </r>
  </si>
  <si>
    <t xml:space="preserve">1.1 Kavandatavate tegevuse(te) elluviimise eesmärk </t>
  </si>
  <si>
    <t>1.2 Kavandatava tegevuse(te) kirjeldus</t>
  </si>
  <si>
    <t>1.3 Tegevuse(te) sisu kirjeldus</t>
  </si>
  <si>
    <t>Taotleja kavatseb soetada vähemalt 5000 liitri vedelkütuse hoidmiseks või ladustamiseks vajaliku masina, seadme või rajatise</t>
  </si>
  <si>
    <t>Taotleja kavatseb soetada AdBlue vedeliku hoidmiseks või ladustamiseks vajaliku masina, seadme või rajatise.</t>
  </si>
  <si>
    <t>Taotleja võimekus AdBlue vedeliku hoidmise kohta, arvestades kavandatavat ja olemasolevat AdBlue vedeliku hoitavat või ladustatavat kogust liitrites kokku</t>
  </si>
  <si>
    <t>Kavandatava AdBlue vedeliku hoidmise või ladustamise kogus liitrites</t>
  </si>
  <si>
    <t>J</t>
  </si>
  <si>
    <t>Kinnistusraamatust (omand, hoonestusõigus, kasutusvaldus)</t>
  </si>
  <si>
    <t>Kirjalikust rendilepingust</t>
  </si>
  <si>
    <t>TOETUSTAOTLUSE VORMI TÄITMISE JUHEND</t>
  </si>
  <si>
    <t>TOETUSTAOTLUSE TÄITMISEGA ALUSTAMISEKS VAJUTA SIIA</t>
  </si>
  <si>
    <t>Lisatakse kavandatava tegevusega kaasnevad mitteabikõlblikud kulud. 
Abikõlblikud ei ole järgmised kulud: 
1) käibemaks, kui see on käibemaksuseaduse alusel tagasi saadav;
2) liisingumakse; 
3) tegevus- ja üldkulu, sealhulgas remondi-, rendi-, üüri-, kütuse-, koolitus-, side- või reklaamikulu;
4) veo- või sõidukulu, kui see ei ole seotud § 4 lõike 1 punktides 1 ja 3 nimetatud masina, seadme või rajatise paigaldamise, seadistamise või kohaletoimetamisega; 
5) sularahamakse, lepingu sõlmimisega või kindlustamisega seotud kulu, intress, tagatismakse ja finantsteenusega seotud muu kulu; 
6) trahv, riigilõiv, notaritasu, finantskaristus ning vaide- ja kohtumenetluse korral menetluskulu;
7) tasu taotleja enda ja tema töötaja tehtud töö eest;
8) teostatavusuuringu kulu;
9) maa ja olemasoleva ehitise ostmise ning üürimise või rentimise kulu;
10) kasutatud masina või seadme ostmise kulu, välja arvatud § 5 lõikes 5 sätestatud juhul;
11) standardtark- ja riistvara ostmise kulu, välja arvatud § 5 lõike 4 punktis 2 sätestatud juhul, ning sidevahendi, sealhulgas mobiiltelefoni ostmise kulu;
12) olmeelektroonika, kontoritarvete ja kontorimööbli ostmise kulu;
13) keskkonnamõju hindamisega või detailplaneeringu koostamisega kaasnev kulu;
14) ehitise juurde kuuluva teevalgustusrajatise ostmise ja paigaldamise kulu, kui nimetatud tegevus ei moodusta osa ehitusprojektis ettenähtud ehitustöödest;
15) piirdeaia ostmise ja paigaldamise kulu ning masina, seadme või rajatise katmise kulu, kui need ei ole seotud masina, seadme või rajatise kasutamisega; 16) toetatava tegevuse elluviimise seisukohast põhjendamatu kulu.</t>
  </si>
  <si>
    <r>
      <t>Müügitulu omatoodetud põllumajanduslike toodete müügist</t>
    </r>
    <r>
      <rPr>
        <b/>
        <vertAlign val="superscript"/>
        <sz val="11"/>
        <rFont val="Roboto Condensed"/>
      </rPr>
      <t>2</t>
    </r>
  </si>
  <si>
    <r>
      <rPr>
        <b/>
        <sz val="11"/>
        <rFont val="Roboto Condensed"/>
      </rPr>
      <t>Müügitulu omatoodetud põllumajanduslike toodete müügist</t>
    </r>
    <r>
      <rPr>
        <b/>
        <vertAlign val="superscript"/>
        <sz val="11"/>
        <rFont val="Roboto Condensed"/>
      </rPr>
      <t>2</t>
    </r>
  </si>
  <si>
    <t>1.4. Tegevuse(te) eeldatav algusaeg (kuupäev)</t>
  </si>
  <si>
    <t>1.5. Tegevuse(te) eeldatav lõppaeg (kuupäev)</t>
  </si>
  <si>
    <t>VKE</t>
  </si>
  <si>
    <t>Aastabilanss</t>
  </si>
  <si>
    <t>Aastakäive</t>
  </si>
  <si>
    <t>Aasta bilansimaht</t>
  </si>
  <si>
    <t>Jah</t>
  </si>
  <si>
    <t>Ei</t>
  </si>
  <si>
    <t>3.3</t>
  </si>
  <si>
    <t>4.1</t>
  </si>
  <si>
    <t>4.2</t>
  </si>
  <si>
    <t xml:space="preserve">Sidusettevõte </t>
  </si>
  <si>
    <t>Partnerettevõte</t>
  </si>
  <si>
    <t>Ei ole sidus- ega partnerettevõte</t>
  </si>
  <si>
    <t>Tegevused, millele võib toetust taotleda, on järgmised: 
1) vähemalt 5000 liitri vedelkütuse hoidmiseks või ladustamiseks vajaliku masina, seadme või rajatise ostmine ja vajaduse korral paigaldamine
2) vähemalt 5000 liitri vedelkütuse hoidmiseks või ladustamiseks vajaliku ehitise ehitamine ehitusseadustikus sätestatud tingimustel ja korras
3) AdBlue vedeliku hoidmiseks või ladustamiseks vajaliku masina, seadme või rajatuse ostmine ja vajaduse korral paigaldamine
4) ehitustegevusega kaasnev omanikujärelvalve;
5) masina, seadme või rajatise ostmise ja müüja poolt selle paigaldamise, seadistamise, kohaletoimetamise või kasutamise väljaõppe maksumus
6) masina, seadme või rajatise kasutamiseks vajaliku seadme, tarkvara ja riistvara ning müüja poolt selle paigaldamise või seadistamise maksumus
7) nõuetekohaseks tähistamiseks kasutatava sümboli ja teavitustegevuse maksumus.
8) ehitise abikõlbliku kulu moodustavad: 
8.1. Püstitamise, rajamise või pigaldamise maksumus; 
8.2. Laiendamise maksumus; 
8.3. Rekonstrueerimise maksumus; 
8.4. Lammutamise maksumus, kui lammutamise eesmärk on ehitada lammutatud ehitise asukohale uus või sellega olemuslikult sarnane ehitis või kui nimetatud tegevus moodustab osa ehitusprojektis ettenähtud ehitustöödest.</t>
  </si>
  <si>
    <t>2. LISATEAVE</t>
  </si>
  <si>
    <t>Hinnapakkumus peab sisaldama taotleja nime, hinnapakkuja nime, registrikoodi ja kontaktandmeid, hinnapakkumuse väljastamise kuupäeva, töö, teenuse või vara üksikasjalikku kirjeldust ning toetatava tegevuse käibemaksuta ja käibemaksuga maksumust ning tehniliste tingimuste loetelu, mis osutab tehnilisele spetsifikatsioonile. Hinnapakkumuses peab iga toetatava tegevuse raames tellitava töö või teenuse või ostetava varahind olema eraldi välja toodud.</t>
  </si>
  <si>
    <t>valik</t>
  </si>
  <si>
    <r>
      <t xml:space="preserve">Taotleja kavatseb osta </t>
    </r>
    <r>
      <rPr>
        <b/>
        <sz val="11"/>
        <rFont val="Roboto Condensed"/>
      </rPr>
      <t>kasutatud masina või seadme</t>
    </r>
    <r>
      <rPr>
        <sz val="11"/>
        <rFont val="Roboto Condensed"/>
      </rPr>
      <t xml:space="preserve"> vähemalt 5000 liitri vedelkütuse hoidmiseks või ladustamiseks, mis ei ole vanem kui viis aastat.
</t>
    </r>
  </si>
  <si>
    <r>
      <t xml:space="preserve">Taotleja kavatseb soetada </t>
    </r>
    <r>
      <rPr>
        <b/>
        <sz val="11"/>
        <rFont val="Roboto Condensed"/>
      </rPr>
      <t>kasutatud</t>
    </r>
    <r>
      <rPr>
        <sz val="11"/>
        <rFont val="Roboto Condensed"/>
      </rPr>
      <t xml:space="preserve"> </t>
    </r>
    <r>
      <rPr>
        <b/>
        <sz val="11"/>
        <rFont val="Roboto Condensed"/>
      </rPr>
      <t xml:space="preserve">masina või seadme </t>
    </r>
    <r>
      <rPr>
        <sz val="11"/>
        <rFont val="Roboto Condensed"/>
      </rPr>
      <t xml:space="preserve">vähemalt 5000 liitri AdBlue vedeliku hoidmiseks või ladustamiseks, mis ei ole vanem kui viis aastat.
</t>
    </r>
  </si>
  <si>
    <t>kasutatud</t>
  </si>
  <si>
    <t>uus</t>
  </si>
  <si>
    <t>K</t>
  </si>
  <si>
    <t>Tegevuse elluviimise koha kasutusõigus tuleneb</t>
  </si>
  <si>
    <t>3. VALITUKS OSUTUNUD HINNAPAKKUMUSTE PÕHJENDUSED TEGEVUSTE KAUPA:</t>
  </si>
  <si>
    <t>Masina/seadme soetamisel seisukord (kasutatud või uus)</t>
  </si>
  <si>
    <t>Kas taotleja on tunnustatud tootjaorganisatsioon?</t>
  </si>
  <si>
    <t>AdBlue vedeliku hoidmiseks või ladustamiseks vajaliku masina, seadme või rajatise ostmine ja vajaduse korral paigaldamine</t>
  </si>
  <si>
    <t>L</t>
  </si>
  <si>
    <t>Kavandatava tegevuse maksumus ilma käibemaksuta</t>
  </si>
  <si>
    <t>1.14</t>
  </si>
  <si>
    <t>1.15</t>
  </si>
  <si>
    <t>Vähemalt 5000 liitri vedelkütuse hoidmiseks või ladustamiseks vajaliku masina, seadme või rajatise ostmine ja vajaduse korral paigaldamine</t>
  </si>
  <si>
    <t>Vähemalt 5000 liitri vedelkütuse hoidmiseks või ladustamiseks vajaliku ehitise ehitamine ehitusseadustikus sätestatud tingimustel ja korras</t>
  </si>
  <si>
    <t>1.17</t>
  </si>
  <si>
    <t>1.16</t>
  </si>
  <si>
    <t>1.18</t>
  </si>
  <si>
    <t>1.19</t>
  </si>
  <si>
    <t>1.20</t>
  </si>
  <si>
    <t>1.21</t>
  </si>
  <si>
    <t>1.22</t>
  </si>
  <si>
    <t>1.23</t>
  </si>
  <si>
    <t>1.24</t>
  </si>
  <si>
    <t>Muud abikõlblikud kulud</t>
  </si>
  <si>
    <t>1.25</t>
  </si>
  <si>
    <t>1.26</t>
  </si>
  <si>
    <t>1.27</t>
  </si>
  <si>
    <t>1.28</t>
  </si>
  <si>
    <r>
      <t xml:space="preserve">Toetustaotluse vorm tuleb PRIA-le esitada elektroonselt Microsoft Excel tarkvaraga töödeldavas vormingus. Andmete esitamine mõnes teises formaadis (*.pdf, *.doc jne) ei ole lubatud. Pärast taotluse täitmist tuleb see digitaalselt allkirjastada ning määruses sätestatud mahus esitada vastav arv hinnapakkumisi, sõltuvalt planeeritavatest tegevustest.
Toetustaotlususel on </t>
    </r>
    <r>
      <rPr>
        <b/>
        <sz val="12"/>
        <rFont val="Roboto Condensed"/>
      </rPr>
      <t xml:space="preserve">kohustuslik </t>
    </r>
    <r>
      <rPr>
        <sz val="12"/>
        <rFont val="Roboto Condensed"/>
      </rPr>
      <t xml:space="preserve">täita lehed: "Üldandmed"; "Müügitulu"; "Tegevuste kirjeldus"; "Tegevused" ja vastavalt planeeritavatele tegevustele kas "Vedelkütus" ja/või "AdBlue" lehed. 
</t>
    </r>
    <r>
      <rPr>
        <sz val="12"/>
        <color indexed="10"/>
        <rFont val="Roboto Condensed"/>
      </rPr>
      <t xml:space="preserve">Juhime tähelepanu, et "Üldandmed" lehel </t>
    </r>
    <r>
      <rPr>
        <b/>
        <sz val="12"/>
        <color indexed="10"/>
        <rFont val="Roboto Condensed"/>
      </rPr>
      <t>ei tohi</t>
    </r>
    <r>
      <rPr>
        <sz val="12"/>
        <color indexed="10"/>
        <rFont val="Roboto Condensed"/>
      </rPr>
      <t xml:space="preserve"> täita punkte </t>
    </r>
    <r>
      <rPr>
        <b/>
        <sz val="12"/>
        <color indexed="10"/>
        <rFont val="Roboto Condensed"/>
      </rPr>
      <t>5.1 ja 5.3</t>
    </r>
    <r>
      <rPr>
        <sz val="12"/>
        <color indexed="10"/>
        <rFont val="Roboto Condensed"/>
      </rPr>
      <t>, sest süsteem täidab need automaatselt vastavalt taotlusele sisestatud andmetele.</t>
    </r>
    <r>
      <rPr>
        <sz val="12"/>
        <rFont val="Roboto Condensed"/>
      </rPr>
      <t xml:space="preserve">
Kirjeldus vahelehtede kohta:
</t>
    </r>
    <r>
      <rPr>
        <b/>
        <sz val="12"/>
        <rFont val="Roboto Condensed"/>
      </rPr>
      <t>"ÜLDANDMED"</t>
    </r>
    <r>
      <rPr>
        <sz val="12"/>
        <rFont val="Roboto Condensed"/>
      </rPr>
      <t xml:space="preserve">: Sisestage põhiteave taotleja kohta, sealhulgas nimi, registrikood, aadress ja kontaktandmed. Veenduge, et kõik andmed oleksid korrektsed, kuna need on olulised edasise suhtluse jaoks.
</t>
    </r>
    <r>
      <rPr>
        <b/>
        <sz val="12"/>
        <rFont val="Roboto Condensed"/>
      </rPr>
      <t>"MÜÜGITULU":</t>
    </r>
    <r>
      <rPr>
        <sz val="12"/>
        <rFont val="Roboto Condensed"/>
      </rPr>
      <t xml:space="preserve"> Esitage  müügitulu andmed majandusaastate lõikes. Vajalik täita kõigil väljaarvatud tulundusühistustel, kes on tunnustatud tootjaorganisatsioon.
</t>
    </r>
    <r>
      <rPr>
        <b/>
        <sz val="12"/>
        <rFont val="Roboto Condensed"/>
      </rPr>
      <t>"TEGEVUSTE KIRJELDUS":</t>
    </r>
    <r>
      <rPr>
        <sz val="12"/>
        <rFont val="Roboto Condensed"/>
      </rPr>
      <t xml:space="preserve"> Kirjeldage võimalikult täpselt kavandatava(te) tegevuse(te) eesmärki, sisu, hinnapakkumiste valikut ning tegevuste eeldatavat elluviimise ja lõppkuupäeva.
</t>
    </r>
    <r>
      <rPr>
        <b/>
        <sz val="12"/>
        <rFont val="Roboto Condensed"/>
      </rPr>
      <t>"TEGEVUSED":</t>
    </r>
    <r>
      <rPr>
        <sz val="12"/>
        <rFont val="Roboto Condensed"/>
      </rPr>
      <t xml:space="preserve"> Kirjeldage lühidalt ja konkreetselt, milliseid tegevusi toetus aitab ellu viia, tuues välja iga tegevuse nimetuse, asukoha, maakasutuse aluse, koguse, ühiku ja maksumuse.
</t>
    </r>
    <r>
      <rPr>
        <b/>
        <sz val="12"/>
        <rFont val="Roboto Condensed"/>
      </rPr>
      <t>"VEDELKÜTUS"</t>
    </r>
    <r>
      <rPr>
        <sz val="12"/>
        <rFont val="Roboto Condensed"/>
      </rPr>
      <t xml:space="preserve">: Vajalik täita juhul kui planeerite teha investeeringu vedelkütuse hoidmiseks või ladustamiseks.
</t>
    </r>
    <r>
      <rPr>
        <b/>
        <sz val="12"/>
        <rFont val="Roboto Condensed"/>
      </rPr>
      <t>"ADBLUE"</t>
    </r>
    <r>
      <rPr>
        <sz val="12"/>
        <rFont val="Roboto Condensed"/>
      </rPr>
      <t xml:space="preserve">: Vajalik täita juhul kui planeerite teha investeeringu AdBlue vedeliku hoidmiseks või ladustamiseks.
</t>
    </r>
    <r>
      <rPr>
        <b/>
        <sz val="12"/>
        <rFont val="Roboto Condensed"/>
      </rPr>
      <t xml:space="preserve">"VKE": </t>
    </r>
    <r>
      <rPr>
        <sz val="12"/>
        <rFont val="Roboto Condensed"/>
      </rPr>
      <t>Vajalik täita kõigil taotlejatel.</t>
    </r>
  </si>
  <si>
    <t>Kas taotleja on mahetootja?</t>
  </si>
  <si>
    <t>Taotleja kõrvaltegevusala EMTAK kood:</t>
  </si>
  <si>
    <t>Taotleja põllumajandusharu:</t>
  </si>
  <si>
    <t>Taotleja põllumajandusmaa suurus (hektarites):</t>
  </si>
  <si>
    <t>Põllukultuurid</t>
  </si>
  <si>
    <t>Pikaajalised kultuurid</t>
  </si>
  <si>
    <t>Aiandus</t>
  </si>
  <si>
    <t>Piim</t>
  </si>
  <si>
    <t>Rohusööjad kariloomad (v.a piimakarjakasvatus)</t>
  </si>
  <si>
    <t>Sead</t>
  </si>
  <si>
    <t>Kodulinnud</t>
  </si>
  <si>
    <t>Kombineeritud (põllukultuurid + kariloomad)</t>
  </si>
  <si>
    <t>Vein</t>
  </si>
  <si>
    <t>Muu</t>
  </si>
  <si>
    <t>alla 5 ha</t>
  </si>
  <si>
    <t>5-10 ha</t>
  </si>
  <si>
    <t>10-20 ha</t>
  </si>
  <si>
    <t>20-50 ha</t>
  </si>
  <si>
    <t>üle 50 ha</t>
  </si>
  <si>
    <t>Suurettevõtja</t>
  </si>
  <si>
    <t>Keskmise suurusega ettevõtja</t>
  </si>
  <si>
    <t>Väikese suurusega ettevõtja</t>
  </si>
  <si>
    <t>Mikroettevõtja</t>
  </si>
  <si>
    <t xml:space="preserve">Taotleja osalus teise äriühingu osa- või aktsiakapitalis või taotleja hääleõigus teises äriühingus on väiksem kui 25% </t>
  </si>
  <si>
    <t>Taotleja osa- või aktsiakapitalis on riigi, kohaliku omavalitsuse üksuse või muu avalik-õigusliku juriidilise isiku või teise ettevõtja osalus koos või eraldi väiksem kui 25% või taotleja suhtes ei oma riik, kohaliku omavalitsuse üksus või avalik-õiguslik juriidiline isik või teine ettevõtja suuremat hääleõigust kui 25%</t>
  </si>
  <si>
    <t>Taotleja ei koosta konsolideeritud aastaaruandeid ja teda ei arvestata konsolideeritud aastaaruandeid koostava ettevõtja aruannetes ning ta ei ole seega seotud ettevõtja</t>
  </si>
  <si>
    <t xml:space="preserve">Taotleja osalus teise äriühingu osa- või aktsiakapitalis või taotleja hääleõigus teises äriühingus on 25–50% </t>
  </si>
  <si>
    <t>Teise ettevõtja osalus taotleja osa- või aktsiakapitalis või teise ettevõtja hääleõigus taotleja suhtes on 25–50%</t>
  </si>
  <si>
    <t>Taotleja ei koosta teist ettevõtjat hõlmavaid konsolideeritud aastaaruandeid ning teda ennast ei hõlma teise ettevõtja või sellega seotud ettevõtjate koostatud konsolideeritud aastaaruanded</t>
  </si>
  <si>
    <t xml:space="preserve">Taotleja osalus teise äriühingu osa- või aktsiakapitalis või taotleja hääleõigus teises äriühingus on üle 50% </t>
  </si>
  <si>
    <t xml:space="preserve">Teise ettevõtja osalus taotleja osa- või aktsiakapitalis või teise ettevõtja hääleõigus taotleja suhtes on üle 50% </t>
  </si>
  <si>
    <t>Taotleja koostab teist ettevõtjat hõlmavaid konsolideeritud aastaaruandeid ning teda ennast hõlmavad teise ettevõtja või sellega seotud ettevõtja koostatud konsolideeritud aastaaruanded</t>
  </si>
  <si>
    <t xml:space="preserve">Teiste ettevõtete osalus taotleja ettevõttes </t>
  </si>
  <si>
    <t>Jrk. Nr</t>
  </si>
  <si>
    <t>Ettevõtte ärinimi</t>
  </si>
  <si>
    <t>Osalus taotleja ettevõttes %-s</t>
  </si>
  <si>
    <t>Töötajate arv</t>
  </si>
  <si>
    <t>Käive või bilansimaht</t>
  </si>
  <si>
    <t xml:space="preserve">Taotleja ettevõtte osalus teistes ettevõtetes </t>
  </si>
  <si>
    <t>Taotleja kontserni liikmete skeem (nn kontsernipuu)</t>
  </si>
  <si>
    <t>Taotleja emaettevõtja</t>
  </si>
  <si>
    <t>Äriühingu nimi</t>
  </si>
  <si>
    <t>Registrikood</t>
  </si>
  <si>
    <t>Osaluse %</t>
  </si>
  <si>
    <t>Enamusosaluse omaniku(d)</t>
  </si>
  <si>
    <t>Taotleja tütarettevõtja</t>
  </si>
  <si>
    <t>Taotleja teised kontserniliikmed</t>
  </si>
  <si>
    <t>Enamusosaluse %</t>
  </si>
  <si>
    <t xml:space="preserve"> Lepingute või muudel alustel taotleja üle valitsevat mõju omavad ettevõtjad</t>
  </si>
  <si>
    <t xml:space="preserve">Valitseva mõju alus </t>
  </si>
  <si>
    <t>Ettevõttel on õigus ametisse määrata või ametist vabastada enamikku teise ettevõtte haldus-, juht- või järelevalveorgani liikmetest</t>
  </si>
  <si>
    <t>Ettevõttel on õigus rakendada teise ettevõtte suhtes valitsevat mõju vastavalt teise ettevõttega sõlmitud lepingule või selle asutamislepingule või põhikirjale</t>
  </si>
  <si>
    <t>Ettevõte, mis on teise ettevõtte aktsionär või osanik, kontrollib vastavalt kokkuleppele teiste aktsionäride või osanikega üksi sellise ettevõtte aktsionäride või osanike häälteenamust</t>
  </si>
  <si>
    <t>Tegevuste kirjeldus</t>
  </si>
  <si>
    <t>Partnerettevõtja on liik, mis hõlmab ettevõtjaid, kes seavad sisse olulise rahalise partnerluse teiste ettevõtjatega, mille puhul ükski ettevõtja ei teosta tegelikku otsest ega kaudset kontrolli ülejäänud ettevõtjate üle. Partnerid on ettevõtjad, kes ei ole autonoomsed, kuid ei ole üksteisega seotud.
Taotleja ettevõtja on teise ettevõtja partner, kui:
- ta omab enam kui 25%-list, kuid alla 50%-list osalust teises ettevõtjas;
- või teisel ettevõtjal on enam kui 25%-line, kuid vähem kui 50%-line osalus taotleja ettevõtjast;
- taotleja ettevõtja ei koosta konsolideeritud aruandeid, mis hõlmavad teist ettevõtjat konsolideerimise kaudu, ja ei ole hõlmatud konsolideerimise kaudu teise ettevõtja või temaga seotud sidusettevõtja aruannetes.</t>
  </si>
  <si>
    <t xml:space="preserve">Kaks või rohkem ettevõtet on seotud, kui nende vahel on üks järgmistest suhetest:
-ettevõte omab teises ettevõttes aktionäride või osanike häälteenamust;
-ettevõttel on õigus ametisse määrata või ametist vabastada enamikku teise ettevõtte haldus-, juht- või järelvalveorganite liikmetest;
-ettevõttel on õigus rakendada teise ettevõtte suhtes valitsevat mõju vastavalt teise ettevõttega sõlmitud lepingule või selle asutamislepingule või põhikirkale;
-ettevõte kontrollib vastavalt kokkuleppele üksi enamikku teise ettevõtte osanike või liikmete hääleõigustest. 
</t>
  </si>
  <si>
    <t>Toetust võib taotleda komisjoni soovituse (EL) nr 361/2003, mis käsitleb mikroettevõtete ning väikese ja keskmise suurusega ettevõtete määratlust (ELT L 124, 20.05.2003, lk 36–41), lisa tähenduses mikro-, väikese või keskmise suurusega ettevõtja. Kui tegemist on tunnustatud tootjaorganisatsiooniga siis võib olla tegemist ka suurettevõtjaga.
Ühte kontserni kuuluvad ettevõtjad või konkurentsiseaduse § 2 lõike 4 tähenduses valitseva mõju kaudu üksteisega seotud ettevõtjad ei saa kokku taotleda toetust rohkem kui 1 000 000 eurot arengukava programmiperioodi lõpuni. (§ 8 lg 5).</t>
  </si>
  <si>
    <t>Autonoomne ettevõtja on kõige levinum ettevõtja liik. Selle alla kuuluvad kõik ettevõtjad, mis ei ole üks kahest ülejäänud ettevõtja liigist (partner- või seotud ettevõtja). Taotleja ettevõtja on autonoomne, kui:
- ta ei oma üheski teises ettevõtjas 25%-list või suuremat osalust;
- teda ei omata 25% või suuremas ulatuses mistahes teise ettevõtja või riikliku asutuse poolt omanduses või ühiselt mitme ühendatud sidusettevõtja või riiklike asutuste poolt omanduses, välja arvatud mõningad erandid;
- ta ei koosta konsolideeritud aruandeid ja teda ei arvestata konsolideeritud aruandeid koostava ettevõtja aruannetes ning seega ei ole ta seotud sidusettevõtja.
Ettevõtjat võib siiski pidada autonoomseks ning seega partneriteta ettevõtjaks, kui mõni järgmistest investoritest on saavutanud või ületanud kõnealuse 25% künnise:
- avalikud investeerimisühingud, riskikapitaliettevõtted ja äriinglid;
- ülikoolid ja mittetulunduslikud uurimiskeskused;
- institutsionaalsed investorid, sh regionaalarengufondid;
- autonoomsed kohalikud omavalitsused, mille aastaeelarve on alla 10 miljoni euro ja kus on alla 5000 elaniku.
Ühegi loetletud investori osalus ei tohi aga olla suurem kui 50%, tingimusel et nad ei ole omavahel seotud. Investorid ei tohi ületada aktsionäride õigusi, ega mõjutada ettevõtja juhtimist seotud ettevõtja tähenduses.</t>
  </si>
  <si>
    <t>Taotleja töötajate arv ATÜ alusel taotluse esitamisele vahetult eelnenud majandusaasta lõpu seisuga  (komisjoni soovitus 361/2003).</t>
  </si>
  <si>
    <t>Kontsern kokku -töötajate arv (ATÜ) taotluse esitamisele vahetult eelnenud majandusaasta lõpu seisuga.</t>
  </si>
  <si>
    <t>Taotleja liik taotluse esitamise aastale vahetult eelnenud majandusaasta seisuga</t>
  </si>
  <si>
    <r>
      <rPr>
        <b/>
        <sz val="11"/>
        <rFont val="Roboto Condensed"/>
      </rPr>
      <t>Autonoomne ettevõtja</t>
    </r>
    <r>
      <rPr>
        <b/>
        <vertAlign val="superscript"/>
        <sz val="11"/>
        <rFont val="Roboto Condensed"/>
      </rPr>
      <t xml:space="preserve"> 2</t>
    </r>
  </si>
  <si>
    <r>
      <rPr>
        <b/>
        <sz val="11"/>
        <rFont val="Roboto Condensed"/>
      </rPr>
      <t>Partnerettevõtja</t>
    </r>
    <r>
      <rPr>
        <b/>
        <vertAlign val="superscript"/>
        <sz val="11"/>
        <rFont val="Roboto Condensed"/>
      </rPr>
      <t xml:space="preserve"> 3</t>
    </r>
  </si>
  <si>
    <r>
      <rPr>
        <b/>
        <sz val="11"/>
        <rFont val="Roboto Condensed"/>
      </rPr>
      <t>Seotud ettevõtja</t>
    </r>
    <r>
      <rPr>
        <b/>
        <vertAlign val="superscript"/>
        <sz val="11"/>
        <rFont val="Roboto Condensed"/>
      </rPr>
      <t xml:space="preserve"> 4</t>
    </r>
  </si>
  <si>
    <t>Kontsern kokku -töötajate arv (ATÜ) taotluse esitamisele vahetult eelnenud kolmanda majandusaasta lõpu seisuga.</t>
  </si>
  <si>
    <t>Taotleja töötajate arv ATÜ alusel taotluse esitamisele vahetult eelnenud kolmanda majandusaasta lõpu seisuga  (komisjoni soovitus 361/2003).</t>
  </si>
  <si>
    <t>Kontsern kokku -töötajate arv (ATÜ) taotluse esitamisele vahetult eelnenud teise majandusaasta lõpu seisuga.</t>
  </si>
  <si>
    <t>Taotleja töötajate arv ATÜ alusel taotluse esitamisele vahetult eelnenud teise majandusaasta lõpu seisuga  (komisjoni soovitus 361/2003).</t>
  </si>
  <si>
    <t>4. ANDMED HINDAMISEKS</t>
  </si>
  <si>
    <t>4.3</t>
  </si>
  <si>
    <r>
      <rPr>
        <b/>
        <sz val="11"/>
        <rFont val="Roboto Condensed"/>
      </rPr>
      <t>Taotleja põhitegevusala EMTAK kood:</t>
    </r>
    <r>
      <rPr>
        <b/>
        <vertAlign val="superscript"/>
        <sz val="11"/>
        <rFont val="Roboto Condensed"/>
      </rPr>
      <t>2</t>
    </r>
  </si>
  <si>
    <r>
      <rPr>
        <b/>
        <sz val="11"/>
        <rFont val="Roboto Condensed"/>
      </rPr>
      <t>Kavandatavad abikõlblikud tegevused</t>
    </r>
    <r>
      <rPr>
        <b/>
        <vertAlign val="superscript"/>
        <sz val="11"/>
        <rFont val="Roboto Condensed"/>
      </rPr>
      <t>1</t>
    </r>
  </si>
  <si>
    <r>
      <rPr>
        <b/>
        <sz val="11"/>
        <rFont val="Roboto Condensed"/>
      </rPr>
      <t>Kavandatava tegevuse mitteabikõlblikud kulud</t>
    </r>
    <r>
      <rPr>
        <b/>
        <vertAlign val="superscript"/>
        <sz val="11"/>
        <rFont val="Roboto Condensed"/>
      </rPr>
      <t>2</t>
    </r>
  </si>
  <si>
    <r>
      <rPr>
        <b/>
        <sz val="11"/>
        <rFont val="Roboto Condensed"/>
      </rPr>
      <t>Taotleja omafinantseeringu määr</t>
    </r>
    <r>
      <rPr>
        <b/>
        <vertAlign val="superscript"/>
        <sz val="11"/>
        <rFont val="Roboto Condensed"/>
      </rPr>
      <t>1</t>
    </r>
  </si>
  <si>
    <r>
      <rPr>
        <b/>
        <sz val="11"/>
        <rFont val="Roboto Condensed"/>
      </rPr>
      <t xml:space="preserve">TAOTLEJA ETTEVÕTLUS </t>
    </r>
    <r>
      <rPr>
        <b/>
        <vertAlign val="superscript"/>
        <sz val="11"/>
        <rFont val="Roboto Condensed"/>
      </rPr>
      <t xml:space="preserve">1     </t>
    </r>
    <r>
      <rPr>
        <b/>
        <sz val="11"/>
        <rFont val="Roboto Condensed"/>
      </rPr>
      <t xml:space="preserve">                                                                                  </t>
    </r>
  </si>
  <si>
    <t>Kavandatav vedelkütuse hoidmise/laustamise liitrite arv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</si>
</sst>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charset val="186"/>
    </font>
    <font>
      <sz val="10"/>
      <name val="Arial"/>
      <family val="2"/>
    </font>
    <font>
      <sz val="8"/>
      <name val="Arial"/>
      <family val="2"/>
      <charset val="186"/>
    </font>
    <font>
      <sz val="10"/>
      <name val="Arial"/>
      <family val="2"/>
      <charset val="186"/>
    </font>
    <font>
      <sz val="11"/>
      <name val="Roboto Condensed"/>
    </font>
    <font>
      <b/>
      <sz val="11"/>
      <name val="Roboto Condensed"/>
    </font>
    <font>
      <sz val="10"/>
      <name val="Roboto Condensed"/>
    </font>
    <font>
      <sz val="10"/>
      <name val="Arial"/>
      <family val="2"/>
    </font>
    <font>
      <b/>
      <sz val="10"/>
      <name val="Arial"/>
      <family val="2"/>
      <charset val="186"/>
    </font>
    <font>
      <sz val="11"/>
      <name val="Roboto Condensed"/>
    </font>
    <font>
      <b/>
      <u/>
      <sz val="11"/>
      <color indexed="12"/>
      <name val="Roboto Condensed"/>
    </font>
    <font>
      <sz val="11"/>
      <color indexed="8"/>
      <name val="Times New Roman"/>
      <family val="1"/>
      <charset val="186"/>
    </font>
    <font>
      <sz val="11"/>
      <name val="Arial"/>
      <family val="2"/>
    </font>
    <font>
      <b/>
      <sz val="11"/>
      <name val="Roboto Condensed"/>
    </font>
    <font>
      <b/>
      <vertAlign val="superscript"/>
      <sz val="11"/>
      <name val="Roboto Condensed"/>
    </font>
    <font>
      <sz val="11"/>
      <name val="Roboto Condensed"/>
    </font>
    <font>
      <b/>
      <sz val="16"/>
      <name val="Roboto Condensed"/>
    </font>
    <font>
      <b/>
      <sz val="11"/>
      <name val="Roboto Condensed"/>
    </font>
    <font>
      <sz val="11"/>
      <name val="Roboto Condensed"/>
    </font>
    <font>
      <b/>
      <u/>
      <sz val="11"/>
      <name val="Roboto Condensed"/>
    </font>
    <font>
      <u/>
      <sz val="11"/>
      <name val="Roboto Condensed"/>
    </font>
    <font>
      <sz val="10"/>
      <name val="Roboto Condensed"/>
    </font>
    <font>
      <b/>
      <sz val="10"/>
      <name val="Robo"/>
      <charset val="186"/>
    </font>
    <font>
      <b/>
      <sz val="11"/>
      <name val="Arial"/>
      <family val="2"/>
    </font>
    <font>
      <b/>
      <vertAlign val="superscript"/>
      <sz val="11"/>
      <name val="Arial"/>
      <family val="2"/>
    </font>
    <font>
      <vertAlign val="superscript"/>
      <sz val="10"/>
      <name val="Arial"/>
      <family val="2"/>
    </font>
    <font>
      <b/>
      <sz val="10"/>
      <name val="Arial"/>
      <family val="2"/>
    </font>
    <font>
      <b/>
      <vertAlign val="superscript"/>
      <sz val="11"/>
      <color indexed="8"/>
      <name val="Roboto Condensed"/>
    </font>
    <font>
      <b/>
      <sz val="10"/>
      <name val="Roboto Condensed"/>
    </font>
    <font>
      <b/>
      <sz val="11"/>
      <color indexed="8"/>
      <name val="Roboto Condensed"/>
    </font>
    <font>
      <vertAlign val="superscript"/>
      <sz val="11"/>
      <color indexed="8"/>
      <name val="Roboto Condensed"/>
    </font>
    <font>
      <sz val="10"/>
      <name val="Arial"/>
      <family val="2"/>
    </font>
    <font>
      <sz val="8"/>
      <name val="Arial"/>
      <family val="2"/>
    </font>
    <font>
      <sz val="12"/>
      <name val="Roboto Condensed"/>
    </font>
    <font>
      <b/>
      <sz val="12"/>
      <name val="Roboto Condensed"/>
    </font>
    <font>
      <b/>
      <sz val="12"/>
      <color indexed="10"/>
      <name val="Roboto Condensed"/>
    </font>
    <font>
      <sz val="12"/>
      <color indexed="10"/>
      <name val="Roboto Condensed"/>
    </font>
    <font>
      <sz val="11"/>
      <color theme="1"/>
      <name val="Calibri"/>
      <family val="2"/>
      <charset val="186"/>
      <scheme val="minor"/>
    </font>
    <font>
      <sz val="11"/>
      <color theme="1"/>
      <name val="Arial"/>
      <family val="2"/>
      <charset val="186"/>
    </font>
    <font>
      <sz val="10"/>
      <color rgb="FFFF0000"/>
      <name val="Arial"/>
      <family val="2"/>
    </font>
    <font>
      <sz val="10"/>
      <color rgb="FFFF0000"/>
      <name val="Arial"/>
      <family val="2"/>
      <charset val="186"/>
    </font>
    <font>
      <sz val="11"/>
      <color theme="1"/>
      <name val="Roboto Condensed"/>
    </font>
    <font>
      <b/>
      <sz val="10"/>
      <color rgb="FFFF0000"/>
      <name val="Roboto Condensed"/>
    </font>
    <font>
      <sz val="11"/>
      <color rgb="FFFF0000"/>
      <name val="Roboto Condensed"/>
    </font>
    <font>
      <sz val="10"/>
      <color rgb="FFFF0000"/>
      <name val="Roboto Condensed"/>
    </font>
    <font>
      <b/>
      <u/>
      <sz val="11"/>
      <color theme="1"/>
      <name val="Roboto Condensed"/>
    </font>
    <font>
      <b/>
      <sz val="11"/>
      <color theme="1"/>
      <name val="Roboto Condensed"/>
    </font>
    <font>
      <b/>
      <sz val="12"/>
      <color rgb="FFFF0000"/>
      <name val="Roboto Condensed"/>
    </font>
    <font>
      <sz val="8"/>
      <color rgb="FF000000"/>
      <name val="Tahoma"/>
      <family val="2"/>
    </font>
    <font>
      <b/>
      <sz val="10"/>
      <color rgb="FF333333"/>
      <name val="Arial"/>
      <family val="2"/>
    </font>
  </fonts>
  <fills count="7">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gray125">
        <bgColor theme="6" tint="0.59999389629810485"/>
      </patternFill>
    </fill>
    <fill>
      <patternFill patternType="solid">
        <fgColor theme="0"/>
        <bgColor indexed="64"/>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theme="0"/>
      </left>
      <right style="thin">
        <color theme="0"/>
      </right>
      <top style="thin">
        <color theme="0"/>
      </top>
      <bottom/>
      <diagonal/>
    </border>
    <border>
      <left/>
      <right/>
      <top style="thin">
        <color theme="0"/>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style="thin">
        <color indexed="64"/>
      </right>
      <top style="medium">
        <color indexed="64"/>
      </top>
      <bottom style="thin">
        <color indexed="64"/>
      </bottom>
      <diagonal/>
    </border>
  </borders>
  <cellStyleXfs count="9">
    <xf numFmtId="0" fontId="0" fillId="0" borderId="0"/>
    <xf numFmtId="0" fontId="10" fillId="0" borderId="0" applyNumberFormat="0" applyFill="0" applyBorder="0" applyAlignment="0" applyProtection="0">
      <alignment vertical="top"/>
      <protection locked="0"/>
    </xf>
    <xf numFmtId="0" fontId="11" fillId="0" borderId="0" applyNumberFormat="0" applyFill="0" applyBorder="0" applyProtection="0">
      <alignment vertical="top" wrapText="1"/>
      <protection locked="0"/>
    </xf>
    <xf numFmtId="0" fontId="3" fillId="0" borderId="0"/>
    <xf numFmtId="0" fontId="37" fillId="0" borderId="0"/>
    <xf numFmtId="0" fontId="7" fillId="0" borderId="0"/>
    <xf numFmtId="0" fontId="38" fillId="0" borderId="0"/>
    <xf numFmtId="9" fontId="1" fillId="0" borderId="0" applyFont="0" applyFill="0" applyBorder="0" applyAlignment="0" applyProtection="0"/>
    <xf numFmtId="9" fontId="3" fillId="0" borderId="0" applyFont="0" applyFill="0" applyBorder="0" applyAlignment="0" applyProtection="0"/>
  </cellStyleXfs>
  <cellXfs count="443">
    <xf numFmtId="0" fontId="0" fillId="0" borderId="0" xfId="0"/>
    <xf numFmtId="0" fontId="4" fillId="0" borderId="0" xfId="0" applyFont="1"/>
    <xf numFmtId="0" fontId="7" fillId="0" borderId="0" xfId="0" applyFont="1"/>
    <xf numFmtId="0" fontId="39" fillId="0" borderId="0" xfId="0" applyFont="1"/>
    <xf numFmtId="0" fontId="6" fillId="0" borderId="0" xfId="0" applyFont="1" applyBorder="1" applyAlignment="1">
      <alignment horizontal="justify" vertical="center" wrapText="1"/>
    </xf>
    <xf numFmtId="0" fontId="3" fillId="0" borderId="0" xfId="0" applyFont="1"/>
    <xf numFmtId="0" fontId="6" fillId="0" borderId="0" xfId="0" applyFont="1" applyFill="1" applyBorder="1" applyAlignment="1">
      <alignment horizontal="justify" vertical="center" wrapText="1"/>
    </xf>
    <xf numFmtId="0" fontId="4" fillId="0" borderId="0" xfId="0" applyFont="1" applyBorder="1" applyAlignment="1" applyProtection="1">
      <alignment vertical="center" wrapText="1"/>
    </xf>
    <xf numFmtId="0" fontId="4" fillId="0" borderId="0" xfId="0" applyFont="1" applyBorder="1" applyAlignment="1">
      <alignment horizontal="justify" vertical="center" wrapText="1"/>
    </xf>
    <xf numFmtId="0" fontId="9" fillId="0" borderId="0" xfId="0" applyFont="1"/>
    <xf numFmtId="0" fontId="9" fillId="0" borderId="0" xfId="0" applyFont="1" applyBorder="1" applyAlignment="1">
      <alignment horizontal="center" vertical="center" wrapText="1"/>
    </xf>
    <xf numFmtId="0" fontId="40" fillId="0" borderId="0" xfId="0" applyFont="1"/>
    <xf numFmtId="0" fontId="0" fillId="0" borderId="0" xfId="0" applyAlignment="1">
      <alignment horizontal="center"/>
    </xf>
    <xf numFmtId="0" fontId="13" fillId="3" borderId="1" xfId="0" applyFont="1" applyFill="1" applyBorder="1" applyAlignment="1">
      <alignment horizontal="center"/>
    </xf>
    <xf numFmtId="0" fontId="8" fillId="3" borderId="1" xfId="0" applyFont="1" applyFill="1" applyBorder="1" applyAlignment="1">
      <alignment horizontal="center"/>
    </xf>
    <xf numFmtId="0" fontId="41" fillId="0" borderId="0" xfId="0" applyFont="1" applyBorder="1" applyAlignment="1" applyProtection="1">
      <alignment wrapText="1"/>
    </xf>
    <xf numFmtId="0" fontId="13" fillId="3" borderId="2" xfId="0" applyFont="1" applyFill="1" applyBorder="1" applyAlignment="1">
      <alignment horizontal="center" wrapText="1"/>
    </xf>
    <xf numFmtId="49" fontId="15" fillId="3" borderId="2" xfId="0" applyNumberFormat="1" applyFont="1" applyFill="1" applyBorder="1" applyAlignment="1">
      <alignment horizontal="center"/>
    </xf>
    <xf numFmtId="4" fontId="15" fillId="3" borderId="3" xfId="0" applyNumberFormat="1" applyFont="1" applyFill="1" applyBorder="1" applyAlignment="1" applyProtection="1">
      <alignment horizontal="right" wrapText="1"/>
      <protection hidden="1"/>
    </xf>
    <xf numFmtId="0" fontId="42" fillId="0" borderId="0" xfId="0" applyFont="1" applyBorder="1" applyAlignment="1">
      <alignment horizontal="justify" vertical="center" wrapText="1"/>
    </xf>
    <xf numFmtId="0" fontId="9" fillId="3" borderId="2" xfId="0" applyFont="1" applyFill="1" applyBorder="1" applyAlignment="1">
      <alignment horizontal="center" wrapText="1"/>
    </xf>
    <xf numFmtId="0" fontId="4" fillId="3" borderId="5" xfId="0" applyFont="1" applyFill="1" applyBorder="1" applyAlignment="1">
      <alignment horizontal="left" vertical="top"/>
    </xf>
    <xf numFmtId="0" fontId="41" fillId="0" borderId="0" xfId="0" applyFont="1"/>
    <xf numFmtId="0" fontId="41" fillId="0" borderId="0" xfId="1" applyFont="1" applyAlignment="1" applyProtection="1">
      <alignment vertical="center" wrapText="1"/>
    </xf>
    <xf numFmtId="0" fontId="4" fillId="0" borderId="1" xfId="0" applyFont="1" applyFill="1" applyBorder="1" applyAlignment="1">
      <alignment horizontal="left" vertical="center" wrapText="1"/>
    </xf>
    <xf numFmtId="0" fontId="17" fillId="3" borderId="7" xfId="0" applyFont="1" applyFill="1" applyBorder="1" applyAlignment="1">
      <alignment horizontal="center" vertical="center"/>
    </xf>
    <xf numFmtId="0" fontId="17" fillId="3" borderId="8" xfId="1" applyFont="1" applyFill="1" applyBorder="1" applyAlignment="1" applyProtection="1">
      <alignment horizontal="left" vertical="center" wrapText="1"/>
    </xf>
    <xf numFmtId="0" fontId="4" fillId="0" borderId="1" xfId="0" applyFont="1" applyBorder="1" applyAlignment="1">
      <alignment horizontal="left" vertical="top" wrapText="1"/>
    </xf>
    <xf numFmtId="0" fontId="18" fillId="3" borderId="1" xfId="0" applyFont="1" applyFill="1" applyBorder="1" applyAlignment="1">
      <alignment horizontal="center" wrapText="1"/>
    </xf>
    <xf numFmtId="0" fontId="18" fillId="3" borderId="1" xfId="0" applyFont="1" applyFill="1" applyBorder="1" applyAlignment="1">
      <alignment vertical="top"/>
    </xf>
    <xf numFmtId="0" fontId="21" fillId="0" borderId="0" xfId="0" applyFont="1" applyBorder="1" applyAlignment="1">
      <alignment horizontal="justify" vertical="center"/>
    </xf>
    <xf numFmtId="0" fontId="21" fillId="0" borderId="0" xfId="0" applyFont="1" applyBorder="1" applyAlignment="1">
      <alignment horizontal="justify" vertical="center" wrapText="1"/>
    </xf>
    <xf numFmtId="0" fontId="25" fillId="0" borderId="0" xfId="0" applyFont="1"/>
    <xf numFmtId="16" fontId="5" fillId="3" borderId="9" xfId="0" applyNumberFormat="1" applyFont="1" applyFill="1" applyBorder="1" applyAlignment="1">
      <alignment horizontal="left"/>
    </xf>
    <xf numFmtId="49" fontId="5" fillId="3" borderId="2" xfId="0" applyNumberFormat="1" applyFont="1" applyFill="1" applyBorder="1" applyAlignment="1">
      <alignment horizontal="center"/>
    </xf>
    <xf numFmtId="49" fontId="4" fillId="3" borderId="10" xfId="0" applyNumberFormat="1" applyFont="1" applyFill="1" applyBorder="1" applyAlignment="1">
      <alignment horizontal="center"/>
    </xf>
    <xf numFmtId="0" fontId="5" fillId="3" borderId="1" xfId="0" applyFont="1" applyFill="1" applyBorder="1" applyAlignment="1">
      <alignment horizontal="center"/>
    </xf>
    <xf numFmtId="49" fontId="17" fillId="3" borderId="9" xfId="0" applyNumberFormat="1" applyFont="1" applyFill="1" applyBorder="1" applyAlignment="1">
      <alignment horizontal="center"/>
    </xf>
    <xf numFmtId="0" fontId="5" fillId="3" borderId="5" xfId="0" applyFont="1" applyFill="1" applyBorder="1" applyAlignment="1">
      <alignment horizontal="center"/>
    </xf>
    <xf numFmtId="9" fontId="15" fillId="4" borderId="11" xfId="0" applyNumberFormat="1" applyFont="1" applyFill="1" applyBorder="1" applyAlignment="1">
      <alignment horizontal="right"/>
    </xf>
    <xf numFmtId="4" fontId="15" fillId="4" borderId="3" xfId="0" applyNumberFormat="1" applyFont="1" applyFill="1" applyBorder="1" applyAlignment="1" applyProtection="1">
      <alignment horizontal="right" wrapText="1"/>
      <protection hidden="1"/>
    </xf>
    <xf numFmtId="0" fontId="15" fillId="4" borderId="1" xfId="0" applyFont="1" applyFill="1" applyBorder="1" applyAlignment="1">
      <alignment horizontal="right" wrapText="1"/>
    </xf>
    <xf numFmtId="4" fontId="15" fillId="4" borderId="5" xfId="0" applyNumberFormat="1" applyFont="1" applyFill="1" applyBorder="1" applyAlignment="1" applyProtection="1">
      <alignment horizontal="right" wrapText="1"/>
      <protection hidden="1"/>
    </xf>
    <xf numFmtId="0" fontId="0" fillId="4" borderId="8" xfId="0" applyFill="1" applyBorder="1" applyAlignment="1"/>
    <xf numFmtId="4" fontId="12" fillId="3" borderId="1" xfId="0" applyNumberFormat="1" applyFont="1" applyFill="1" applyBorder="1" applyAlignment="1">
      <alignment horizontal="right"/>
    </xf>
    <xf numFmtId="4" fontId="12" fillId="3" borderId="1" xfId="0" applyNumberFormat="1" applyFont="1" applyFill="1" applyBorder="1" applyAlignment="1"/>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7" fillId="3" borderId="1" xfId="1" applyFont="1" applyFill="1" applyBorder="1" applyAlignment="1" applyProtection="1">
      <alignment horizontal="left" vertical="center" wrapText="1"/>
    </xf>
    <xf numFmtId="4" fontId="15" fillId="3" borderId="13" xfId="0" applyNumberFormat="1" applyFont="1" applyFill="1" applyBorder="1" applyAlignment="1" applyProtection="1">
      <alignment wrapText="1"/>
      <protection hidden="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0" borderId="1" xfId="0" applyFont="1" applyFill="1" applyBorder="1" applyAlignment="1">
      <alignment horizontal="left" vertical="top" wrapText="1"/>
    </xf>
    <xf numFmtId="0" fontId="9" fillId="3" borderId="10" xfId="0" applyFont="1" applyFill="1" applyBorder="1" applyAlignment="1">
      <alignment horizontal="center" wrapText="1"/>
    </xf>
    <xf numFmtId="0" fontId="15" fillId="3" borderId="3" xfId="0" applyFont="1" applyFill="1" applyBorder="1" applyAlignment="1">
      <alignment horizontal="left" vertical="top"/>
    </xf>
    <xf numFmtId="0" fontId="43"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vertical="top" wrapText="1"/>
    </xf>
    <xf numFmtId="0" fontId="15" fillId="0" borderId="8" xfId="0" applyFont="1" applyFill="1" applyBorder="1" applyAlignment="1">
      <alignment vertical="top" wrapText="1"/>
    </xf>
    <xf numFmtId="0" fontId="43" fillId="0" borderId="8" xfId="0" applyFont="1" applyFill="1" applyBorder="1" applyAlignment="1">
      <alignment horizontal="justify" vertical="top" wrapText="1"/>
    </xf>
    <xf numFmtId="0" fontId="15" fillId="0" borderId="8" xfId="0" applyFont="1" applyFill="1" applyBorder="1" applyAlignment="1">
      <alignment horizontal="justify" vertical="top" wrapText="1"/>
    </xf>
    <xf numFmtId="0" fontId="43" fillId="0" borderId="8" xfId="0" applyFont="1" applyFill="1" applyBorder="1" applyAlignment="1">
      <alignment vertical="top" wrapText="1"/>
    </xf>
    <xf numFmtId="0" fontId="15" fillId="0" borderId="1" xfId="0" applyFont="1" applyBorder="1" applyAlignment="1" applyProtection="1">
      <alignment horizontal="right" vertical="top" wrapText="1"/>
      <protection locked="0"/>
    </xf>
    <xf numFmtId="0" fontId="4" fillId="0" borderId="11" xfId="0" applyFont="1" applyBorder="1" applyAlignment="1">
      <alignment horizontal="right" vertical="top"/>
    </xf>
    <xf numFmtId="0" fontId="15" fillId="5" borderId="1" xfId="0" applyFont="1" applyFill="1" applyBorder="1" applyAlignment="1">
      <alignment horizontal="right" vertical="top"/>
    </xf>
    <xf numFmtId="0" fontId="15" fillId="0" borderId="11" xfId="0" applyFont="1" applyBorder="1" applyAlignment="1" applyProtection="1">
      <alignment wrapText="1"/>
      <protection locked="0"/>
    </xf>
    <xf numFmtId="0" fontId="15" fillId="0" borderId="1" xfId="0" applyFont="1" applyBorder="1" applyAlignment="1" applyProtection="1">
      <alignment wrapText="1"/>
      <protection locked="0"/>
    </xf>
    <xf numFmtId="4" fontId="15" fillId="0" borderId="11" xfId="0" applyNumberFormat="1" applyFont="1" applyBorder="1" applyAlignment="1" applyProtection="1">
      <alignment vertical="top" wrapText="1"/>
      <protection locked="0"/>
    </xf>
    <xf numFmtId="4" fontId="4" fillId="0" borderId="11" xfId="0" applyNumberFormat="1" applyFont="1" applyBorder="1" applyAlignment="1" applyProtection="1">
      <alignment vertical="top" wrapText="1"/>
      <protection locked="0"/>
    </xf>
    <xf numFmtId="10" fontId="15" fillId="0" borderId="11" xfId="0" applyNumberFormat="1" applyFont="1" applyBorder="1" applyAlignment="1">
      <alignment vertical="top"/>
    </xf>
    <xf numFmtId="4" fontId="15" fillId="0" borderId="1" xfId="0" applyNumberFormat="1" applyFont="1" applyFill="1" applyBorder="1" applyAlignment="1">
      <alignment vertical="top"/>
    </xf>
    <xf numFmtId="4" fontId="4" fillId="0" borderId="1" xfId="0" applyNumberFormat="1" applyFont="1" applyFill="1" applyBorder="1" applyAlignment="1">
      <alignment vertical="top"/>
    </xf>
    <xf numFmtId="4" fontId="15" fillId="0" borderId="1" xfId="0" applyNumberFormat="1" applyFont="1" applyBorder="1" applyAlignment="1" applyProtection="1">
      <alignment vertical="top" wrapText="1"/>
      <protection locked="0"/>
    </xf>
    <xf numFmtId="0" fontId="10" fillId="0" borderId="1" xfId="1" applyBorder="1" applyAlignment="1" applyProtection="1">
      <alignment horizontal="center"/>
    </xf>
    <xf numFmtId="0" fontId="10" fillId="0" borderId="1" xfId="1" applyBorder="1" applyAlignment="1" applyProtection="1">
      <alignment horizontal="center" vertical="center"/>
    </xf>
    <xf numFmtId="0" fontId="44" fillId="0" borderId="0" xfId="0" applyFont="1" applyBorder="1" applyAlignment="1">
      <alignment horizontal="justify" vertical="center" wrapText="1"/>
    </xf>
    <xf numFmtId="0" fontId="10" fillId="0" borderId="0" xfId="1" applyAlignment="1" applyProtection="1">
      <alignment horizontal="center" vertical="center"/>
    </xf>
    <xf numFmtId="0" fontId="4" fillId="3" borderId="3" xfId="0" applyFont="1" applyFill="1" applyBorder="1" applyAlignment="1">
      <alignment horizontal="left" vertical="top"/>
    </xf>
    <xf numFmtId="0" fontId="6" fillId="0" borderId="1" xfId="0" applyFont="1" applyFill="1" applyBorder="1" applyAlignment="1">
      <alignment horizontal="justify" vertical="center" wrapText="1"/>
    </xf>
    <xf numFmtId="0" fontId="4" fillId="0" borderId="11" xfId="0" applyFont="1" applyFill="1" applyBorder="1" applyAlignment="1">
      <alignment horizontal="left" vertical="top" wrapText="1"/>
    </xf>
    <xf numFmtId="0" fontId="13" fillId="5" borderId="11" xfId="0" applyFont="1" applyFill="1" applyBorder="1" applyAlignment="1">
      <alignment vertical="top" wrapText="1"/>
    </xf>
    <xf numFmtId="0" fontId="13" fillId="5" borderId="11" xfId="0" applyFont="1" applyFill="1" applyBorder="1" applyAlignment="1">
      <alignment horizontal="left" vertical="top" wrapText="1"/>
    </xf>
    <xf numFmtId="0" fontId="4" fillId="0" borderId="8" xfId="0" applyFont="1" applyFill="1" applyBorder="1" applyAlignment="1">
      <alignment vertical="top" wrapText="1"/>
    </xf>
    <xf numFmtId="0" fontId="0" fillId="0" borderId="0" xfId="0" applyAlignment="1">
      <alignment vertical="top"/>
    </xf>
    <xf numFmtId="0" fontId="4" fillId="0" borderId="0" xfId="0" applyFont="1" applyBorder="1" applyAlignment="1">
      <alignment vertical="top"/>
    </xf>
    <xf numFmtId="16" fontId="13" fillId="3" borderId="14" xfId="0" applyNumberFormat="1" applyFont="1" applyFill="1" applyBorder="1" applyAlignment="1">
      <alignment horizontal="center"/>
    </xf>
    <xf numFmtId="0" fontId="45" fillId="0" borderId="1" xfId="1" applyFont="1" applyBorder="1" applyAlignment="1" applyProtection="1">
      <alignment horizontal="center" vertical="center"/>
    </xf>
    <xf numFmtId="0" fontId="0" fillId="0" borderId="49" xfId="0" applyBorder="1"/>
    <xf numFmtId="0" fontId="0" fillId="0" borderId="50" xfId="0" applyBorder="1"/>
    <xf numFmtId="0" fontId="4" fillId="0" borderId="13" xfId="1" applyFont="1" applyFill="1" applyBorder="1" applyAlignment="1" applyProtection="1">
      <alignment vertical="center" wrapText="1"/>
    </xf>
    <xf numFmtId="0" fontId="41" fillId="0" borderId="1" xfId="1" applyFont="1" applyBorder="1" applyAlignment="1" applyProtection="1">
      <alignment horizontal="left" vertical="center" wrapText="1"/>
    </xf>
    <xf numFmtId="0" fontId="10" fillId="0" borderId="16" xfId="1" applyBorder="1" applyAlignment="1" applyProtection="1">
      <alignment horizontal="center" vertical="center"/>
    </xf>
    <xf numFmtId="0" fontId="41" fillId="0" borderId="17" xfId="1" applyFont="1" applyBorder="1" applyAlignment="1" applyProtection="1">
      <alignment horizontal="left" vertical="center" wrapText="1"/>
    </xf>
    <xf numFmtId="0" fontId="0" fillId="0" borderId="0" xfId="0" applyFill="1" applyBorder="1"/>
    <xf numFmtId="0" fontId="4" fillId="0" borderId="0" xfId="0" applyFont="1" applyBorder="1" applyAlignment="1">
      <alignment horizontal="justify" vertical="top" wrapText="1"/>
    </xf>
    <xf numFmtId="0" fontId="4" fillId="0" borderId="11" xfId="0" applyFont="1" applyBorder="1" applyAlignment="1" applyProtection="1">
      <alignment horizontal="right" vertical="top" wrapText="1"/>
      <protection locked="0"/>
    </xf>
    <xf numFmtId="0" fontId="4" fillId="0" borderId="1" xfId="0" applyFont="1" applyFill="1" applyBorder="1" applyAlignment="1">
      <alignment horizontal="right" vertical="top"/>
    </xf>
    <xf numFmtId="0" fontId="4"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16" fontId="13" fillId="3" borderId="14" xfId="0" applyNumberFormat="1" applyFont="1" applyFill="1" applyBorder="1" applyAlignment="1">
      <alignment horizontal="left"/>
    </xf>
    <xf numFmtId="0" fontId="5" fillId="3" borderId="19" xfId="0" applyFont="1" applyFill="1" applyBorder="1" applyAlignment="1">
      <alignment horizontal="center" vertical="center" wrapText="1"/>
    </xf>
    <xf numFmtId="16" fontId="13" fillId="3" borderId="14" xfId="0" applyNumberFormat="1" applyFont="1" applyFill="1" applyBorder="1" applyAlignment="1">
      <alignment horizontal="left"/>
    </xf>
    <xf numFmtId="49" fontId="5" fillId="3" borderId="21" xfId="0" applyNumberFormat="1" applyFont="1" applyFill="1" applyBorder="1" applyAlignment="1">
      <alignment horizontal="center"/>
    </xf>
    <xf numFmtId="0" fontId="0" fillId="0" borderId="1" xfId="0" applyFill="1" applyBorder="1" applyAlignment="1">
      <alignment horizontal="center" vertical="center"/>
    </xf>
    <xf numFmtId="0" fontId="4" fillId="5" borderId="1" xfId="0" applyFont="1" applyFill="1" applyBorder="1" applyAlignment="1">
      <alignment horizontal="left" vertical="center" wrapText="1"/>
    </xf>
    <xf numFmtId="9" fontId="5" fillId="3" borderId="1" xfId="1" applyNumberFormat="1" applyFont="1" applyFill="1" applyBorder="1" applyAlignment="1" applyProtection="1">
      <alignment wrapText="1"/>
    </xf>
    <xf numFmtId="0" fontId="0" fillId="5" borderId="0" xfId="0" applyFill="1"/>
    <xf numFmtId="0" fontId="0" fillId="5" borderId="0" xfId="0" applyFill="1" applyAlignment="1">
      <alignment vertical="center"/>
    </xf>
    <xf numFmtId="0" fontId="18" fillId="5" borderId="0" xfId="0" applyFont="1" applyFill="1" applyBorder="1" applyAlignment="1">
      <alignment vertical="center"/>
    </xf>
    <xf numFmtId="0" fontId="18" fillId="5" borderId="0" xfId="0" applyFont="1" applyFill="1"/>
    <xf numFmtId="0" fontId="0" fillId="5" borderId="0" xfId="0" applyFill="1" applyBorder="1"/>
    <xf numFmtId="0" fontId="0" fillId="5" borderId="0" xfId="0" applyFill="1" applyBorder="1" applyAlignment="1"/>
    <xf numFmtId="0" fontId="17" fillId="3" borderId="2" xfId="0" applyFont="1" applyFill="1" applyBorder="1" applyAlignment="1">
      <alignment horizontal="center" vertical="center"/>
    </xf>
    <xf numFmtId="4" fontId="17" fillId="3" borderId="5" xfId="0" applyNumberFormat="1" applyFont="1" applyFill="1" applyBorder="1" applyAlignment="1">
      <alignment horizontal="right" vertical="center"/>
    </xf>
    <xf numFmtId="0" fontId="5" fillId="3" borderId="0" xfId="0" applyFont="1" applyFill="1" applyBorder="1" applyAlignment="1">
      <alignment wrapText="1"/>
    </xf>
    <xf numFmtId="0" fontId="17" fillId="3" borderId="0" xfId="0" applyFont="1" applyFill="1" applyBorder="1" applyAlignment="1">
      <alignment wrapText="1"/>
    </xf>
    <xf numFmtId="4" fontId="18" fillId="3" borderId="35" xfId="0" applyNumberFormat="1" applyFont="1" applyFill="1" applyBorder="1" applyAlignment="1">
      <alignment horizontal="right" vertical="center"/>
    </xf>
    <xf numFmtId="49" fontId="17" fillId="3" borderId="2" xfId="0" applyNumberFormat="1" applyFont="1" applyFill="1" applyBorder="1" applyAlignment="1">
      <alignment horizontal="center" vertical="center"/>
    </xf>
    <xf numFmtId="4" fontId="18" fillId="3" borderId="5" xfId="0" applyNumberFormat="1" applyFont="1" applyFill="1" applyBorder="1" applyAlignment="1">
      <alignment horizontal="right" vertical="center"/>
    </xf>
    <xf numFmtId="4" fontId="18" fillId="0" borderId="5" xfId="0" applyNumberFormat="1" applyFont="1" applyFill="1" applyBorder="1" applyAlignment="1">
      <alignment horizontal="right" vertical="top"/>
    </xf>
    <xf numFmtId="4" fontId="18" fillId="0" borderId="5" xfId="7" applyNumberFormat="1" applyFont="1" applyFill="1" applyBorder="1" applyAlignment="1">
      <alignment horizontal="right" vertical="top"/>
    </xf>
    <xf numFmtId="4" fontId="18" fillId="0" borderId="13" xfId="0" applyNumberFormat="1" applyFont="1" applyFill="1" applyBorder="1" applyAlignment="1">
      <alignment horizontal="right" vertical="top"/>
    </xf>
    <xf numFmtId="49" fontId="17" fillId="3" borderId="2" xfId="1" applyNumberFormat="1" applyFont="1" applyFill="1" applyBorder="1" applyAlignment="1" applyProtection="1">
      <alignment horizontal="center" vertical="center"/>
    </xf>
    <xf numFmtId="4" fontId="18" fillId="3" borderId="5" xfId="7" applyNumberFormat="1" applyFont="1" applyFill="1" applyBorder="1" applyAlignment="1">
      <alignment horizontal="right" vertical="center"/>
    </xf>
    <xf numFmtId="4" fontId="18" fillId="0" borderId="5" xfId="7" applyNumberFormat="1" applyFont="1" applyFill="1" applyBorder="1" applyAlignment="1">
      <alignment vertical="top"/>
    </xf>
    <xf numFmtId="4" fontId="18" fillId="0" borderId="5" xfId="0" applyNumberFormat="1" applyFont="1" applyFill="1" applyBorder="1" applyAlignment="1">
      <alignment vertical="top"/>
    </xf>
    <xf numFmtId="49" fontId="17" fillId="3" borderId="10" xfId="1" applyNumberFormat="1" applyFont="1" applyFill="1" applyBorder="1" applyAlignment="1" applyProtection="1">
      <alignment horizontal="center" vertical="top"/>
    </xf>
    <xf numFmtId="0" fontId="23" fillId="3" borderId="0" xfId="0" applyFont="1" applyFill="1" applyBorder="1"/>
    <xf numFmtId="4" fontId="18" fillId="5" borderId="5" xfId="0" applyNumberFormat="1" applyFont="1" applyFill="1" applyBorder="1" applyAlignment="1" applyProtection="1">
      <alignment horizontal="right" vertical="top"/>
      <protection locked="0"/>
    </xf>
    <xf numFmtId="0" fontId="0" fillId="5" borderId="51" xfId="0" applyFill="1" applyBorder="1"/>
    <xf numFmtId="4" fontId="18" fillId="5" borderId="32" xfId="0" applyNumberFormat="1" applyFont="1" applyFill="1" applyBorder="1" applyAlignment="1" applyProtection="1">
      <alignment horizontal="right" vertical="top"/>
      <protection locked="0"/>
    </xf>
    <xf numFmtId="4" fontId="4" fillId="0" borderId="32" xfId="0" applyNumberFormat="1" applyFont="1" applyFill="1" applyBorder="1" applyAlignment="1">
      <alignment horizontal="right" vertical="center"/>
    </xf>
    <xf numFmtId="0" fontId="17" fillId="3" borderId="7"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33" fillId="5" borderId="0" xfId="0" applyFont="1" applyFill="1"/>
    <xf numFmtId="16" fontId="13" fillId="3" borderId="14" xfId="0" applyNumberFormat="1" applyFont="1" applyFill="1" applyBorder="1" applyAlignment="1">
      <alignment horizontal="left"/>
    </xf>
    <xf numFmtId="0" fontId="4" fillId="0" borderId="1" xfId="0" applyFont="1" applyFill="1" applyBorder="1" applyAlignment="1">
      <alignment horizontal="left" vertical="top" wrapText="1"/>
    </xf>
    <xf numFmtId="16" fontId="13" fillId="3" borderId="14" xfId="0" applyNumberFormat="1" applyFont="1" applyFill="1" applyBorder="1" applyAlignment="1">
      <alignment horizontal="left"/>
    </xf>
    <xf numFmtId="0" fontId="26" fillId="0" borderId="0" xfId="0" applyFont="1"/>
    <xf numFmtId="0" fontId="0" fillId="3" borderId="0" xfId="0" applyFill="1"/>
    <xf numFmtId="0" fontId="49" fillId="5" borderId="0" xfId="0" applyFont="1" applyFill="1" applyAlignment="1">
      <alignment vertical="center"/>
    </xf>
    <xf numFmtId="49" fontId="5" fillId="5" borderId="0" xfId="0" applyNumberFormat="1" applyFont="1" applyFill="1" applyBorder="1" applyAlignment="1">
      <alignment vertical="center"/>
    </xf>
    <xf numFmtId="49" fontId="26" fillId="3" borderId="4" xfId="0" applyNumberFormat="1" applyFont="1" applyFill="1" applyBorder="1" applyAlignment="1">
      <alignment horizontal="center" vertical="center"/>
    </xf>
    <xf numFmtId="0" fontId="4" fillId="3" borderId="0" xfId="0" applyFont="1" applyFill="1" applyBorder="1" applyAlignment="1">
      <alignment horizontal="justify" vertical="center" wrapText="1"/>
    </xf>
    <xf numFmtId="0" fontId="4" fillId="0" borderId="1" xfId="0" applyFont="1" applyBorder="1" applyAlignment="1">
      <alignment vertical="center" wrapText="1"/>
    </xf>
    <xf numFmtId="0" fontId="4" fillId="5" borderId="11" xfId="0" applyFont="1" applyFill="1" applyBorder="1" applyAlignment="1">
      <alignment horizontal="left" vertical="top" wrapText="1"/>
    </xf>
    <xf numFmtId="0" fontId="0" fillId="5" borderId="5" xfId="0" applyFill="1" applyBorder="1"/>
    <xf numFmtId="0" fontId="4" fillId="0" borderId="32" xfId="0" applyFont="1" applyBorder="1" applyAlignment="1">
      <alignment horizontal="left" vertical="center" wrapText="1"/>
    </xf>
    <xf numFmtId="49" fontId="5" fillId="3" borderId="4" xfId="1" applyNumberFormat="1" applyFont="1" applyFill="1" applyBorder="1" applyAlignment="1" applyProtection="1">
      <alignment horizontal="center"/>
    </xf>
    <xf numFmtId="49" fontId="5" fillId="3" borderId="2" xfId="6" applyNumberFormat="1" applyFont="1" applyFill="1" applyBorder="1" applyAlignment="1">
      <alignment horizontal="center" vertical="center"/>
    </xf>
    <xf numFmtId="0" fontId="7" fillId="0" borderId="6" xfId="0" applyFont="1" applyBorder="1" applyAlignment="1">
      <alignment horizontal="center" vertical="center" wrapText="1"/>
    </xf>
    <xf numFmtId="0" fontId="4" fillId="0" borderId="5" xfId="0" applyFont="1" applyBorder="1" applyAlignment="1">
      <alignment horizontal="center" vertical="center" wrapText="1"/>
    </xf>
    <xf numFmtId="49" fontId="4" fillId="3" borderId="2" xfId="0" applyNumberFormat="1" applyFont="1" applyFill="1" applyBorder="1" applyAlignment="1">
      <alignment horizontal="center"/>
    </xf>
    <xf numFmtId="49" fontId="4" fillId="3" borderId="1" xfId="0" applyNumberFormat="1" applyFont="1" applyFill="1" applyBorder="1" applyAlignment="1">
      <alignment horizontal="center"/>
    </xf>
    <xf numFmtId="49" fontId="4" fillId="3" borderId="11" xfId="0" applyNumberFormat="1" applyFont="1" applyFill="1" applyBorder="1" applyAlignment="1">
      <alignment horizontal="center"/>
    </xf>
    <xf numFmtId="10" fontId="15" fillId="0" borderId="1" xfId="0" applyNumberFormat="1" applyFont="1" applyBorder="1" applyAlignment="1">
      <alignment vertical="top"/>
    </xf>
    <xf numFmtId="1" fontId="4" fillId="0" borderId="11" xfId="0" applyNumberFormat="1" applyFont="1" applyFill="1" applyBorder="1" applyAlignment="1">
      <alignment horizontal="left" vertical="top" wrapText="1"/>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1" fillId="0" borderId="0" xfId="0" applyFont="1"/>
    <xf numFmtId="49" fontId="5" fillId="3" borderId="2" xfId="1" applyNumberFormat="1" applyFont="1" applyFill="1" applyBorder="1" applyAlignment="1" applyProtection="1">
      <alignment horizontal="center" vertical="center"/>
    </xf>
    <xf numFmtId="0" fontId="0" fillId="0" borderId="55" xfId="0" applyBorder="1" applyAlignment="1">
      <alignment horizontal="left"/>
    </xf>
    <xf numFmtId="0" fontId="4" fillId="0" borderId="1" xfId="5" applyFont="1" applyBorder="1" applyAlignment="1">
      <alignment horizontal="center" vertical="center" wrapText="1"/>
    </xf>
    <xf numFmtId="0" fontId="4" fillId="3" borderId="1" xfId="5" applyFont="1" applyFill="1" applyBorder="1" applyAlignment="1">
      <alignment horizontal="center" vertical="center" wrapText="1"/>
    </xf>
    <xf numFmtId="0" fontId="4" fillId="3" borderId="1" xfId="5" applyFont="1" applyFill="1" applyBorder="1" applyAlignment="1">
      <alignment horizontal="justify" vertical="center" wrapText="1"/>
    </xf>
    <xf numFmtId="0" fontId="4" fillId="3" borderId="1" xfId="5" applyFont="1" applyFill="1" applyBorder="1" applyAlignment="1">
      <alignment vertical="center" wrapText="1"/>
    </xf>
    <xf numFmtId="0" fontId="4" fillId="0" borderId="1" xfId="5" applyFont="1" applyBorder="1" applyAlignment="1">
      <alignment horizontal="justify" vertical="center" wrapText="1"/>
    </xf>
    <xf numFmtId="0" fontId="4" fillId="0" borderId="1" xfId="5" applyFont="1" applyBorder="1" applyAlignment="1">
      <alignment vertical="center" wrapText="1"/>
    </xf>
    <xf numFmtId="0" fontId="4" fillId="0" borderId="6" xfId="5" applyFont="1" applyBorder="1" applyAlignment="1">
      <alignment horizontal="center" vertical="center" wrapText="1"/>
    </xf>
    <xf numFmtId="0" fontId="5" fillId="0" borderId="42" xfId="0" applyFont="1" applyBorder="1" applyAlignment="1">
      <alignment horizontal="center" vertical="center"/>
    </xf>
    <xf numFmtId="0" fontId="5" fillId="0" borderId="32" xfId="0" applyFont="1" applyBorder="1" applyAlignment="1">
      <alignment horizontal="center" vertical="center"/>
    </xf>
    <xf numFmtId="0" fontId="1" fillId="3" borderId="0" xfId="0" applyFont="1" applyFill="1" applyBorder="1" applyAlignment="1">
      <alignment horizontal="center"/>
    </xf>
    <xf numFmtId="0" fontId="4" fillId="0" borderId="1" xfId="1" applyFont="1" applyFill="1" applyBorder="1" applyAlignment="1" applyProtection="1">
      <alignment horizontal="center" vertical="center" wrapText="1"/>
    </xf>
    <xf numFmtId="0" fontId="0" fillId="0" borderId="1" xfId="0" applyBorder="1"/>
    <xf numFmtId="1" fontId="4" fillId="0" borderId="5" xfId="0" applyNumberFormat="1" applyFont="1" applyBorder="1" applyAlignment="1">
      <alignment horizontal="center" vertical="center" wrapText="1"/>
    </xf>
    <xf numFmtId="0" fontId="0" fillId="5" borderId="0" xfId="0" applyFill="1" applyAlignment="1">
      <alignment horizontal="center"/>
    </xf>
    <xf numFmtId="0" fontId="34" fillId="0" borderId="0" xfId="0" applyFont="1" applyAlignment="1">
      <alignment horizontal="center" vertical="center"/>
    </xf>
    <xf numFmtId="0" fontId="33" fillId="0" borderId="0" xfId="0" applyFont="1" applyAlignment="1">
      <alignment horizontal="left" vertical="top" wrapText="1"/>
    </xf>
    <xf numFmtId="0" fontId="47" fillId="5" borderId="0" xfId="0" applyFont="1" applyFill="1" applyAlignment="1">
      <alignment horizontal="center" vertical="top" wrapText="1"/>
    </xf>
    <xf numFmtId="0" fontId="5" fillId="6" borderId="0" xfId="1" applyFont="1" applyFill="1" applyAlignment="1" applyProtection="1">
      <alignment horizontal="center" vertical="center" wrapText="1"/>
    </xf>
    <xf numFmtId="0" fontId="33" fillId="5" borderId="0" xfId="0" applyFont="1" applyFill="1" applyAlignment="1">
      <alignment horizontal="center"/>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0" fontId="23" fillId="3" borderId="7" xfId="0" applyFont="1" applyFill="1" applyBorder="1" applyAlignment="1">
      <alignment horizontal="left" vertical="center"/>
    </xf>
    <xf numFmtId="0" fontId="23" fillId="3" borderId="12" xfId="0" applyFont="1" applyFill="1" applyBorder="1" applyAlignment="1">
      <alignment horizontal="left" vertical="center"/>
    </xf>
    <xf numFmtId="0" fontId="23" fillId="3" borderId="35" xfId="0" applyFont="1" applyFill="1" applyBorder="1" applyAlignment="1">
      <alignment horizontal="left" vertical="center"/>
    </xf>
    <xf numFmtId="0" fontId="5" fillId="3" borderId="36" xfId="0" applyFont="1" applyFill="1" applyBorder="1" applyAlignment="1">
      <alignment vertical="top" wrapText="1"/>
    </xf>
    <xf numFmtId="0" fontId="20" fillId="3" borderId="37" xfId="0" applyFont="1" applyFill="1" applyBorder="1" applyAlignment="1">
      <alignment vertical="top"/>
    </xf>
    <xf numFmtId="0" fontId="20" fillId="3" borderId="38" xfId="0" applyFont="1" applyFill="1" applyBorder="1" applyAlignment="1">
      <alignment vertical="top"/>
    </xf>
    <xf numFmtId="0" fontId="5" fillId="3" borderId="30" xfId="1" applyFont="1" applyFill="1" applyBorder="1" applyAlignment="1" applyProtection="1">
      <alignment vertical="center"/>
    </xf>
    <xf numFmtId="0" fontId="10" fillId="3" borderId="27" xfId="1" applyFill="1" applyBorder="1" applyAlignment="1" applyProtection="1">
      <alignment vertical="center"/>
    </xf>
    <xf numFmtId="0" fontId="10" fillId="3" borderId="28" xfId="1" applyFill="1" applyBorder="1" applyAlignment="1" applyProtection="1">
      <alignment vertical="center"/>
    </xf>
    <xf numFmtId="0" fontId="4" fillId="3" borderId="39" xfId="0" applyFont="1" applyFill="1" applyBorder="1" applyAlignment="1">
      <alignment vertical="center"/>
    </xf>
    <xf numFmtId="0" fontId="4" fillId="3" borderId="40" xfId="0" applyFont="1" applyFill="1" applyBorder="1" applyAlignment="1">
      <alignment vertical="center"/>
    </xf>
    <xf numFmtId="10" fontId="28" fillId="0" borderId="1" xfId="0" applyNumberFormat="1" applyFont="1" applyFill="1" applyBorder="1" applyAlignment="1">
      <alignment horizontal="center" vertical="center"/>
    </xf>
    <xf numFmtId="10" fontId="28" fillId="0" borderId="5"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0" fontId="0" fillId="0" borderId="21" xfId="0" applyBorder="1" applyAlignment="1">
      <alignment horizontal="center" vertical="center"/>
    </xf>
    <xf numFmtId="9" fontId="7" fillId="3" borderId="31" xfId="8" applyFont="1" applyFill="1" applyBorder="1" applyAlignment="1">
      <alignment horizontal="left" vertical="center"/>
    </xf>
    <xf numFmtId="9" fontId="31" fillId="3" borderId="31" xfId="8" applyFont="1" applyFill="1" applyBorder="1" applyAlignment="1">
      <alignment horizontal="left" vertical="center"/>
    </xf>
    <xf numFmtId="1" fontId="4" fillId="0" borderId="31" xfId="0" applyNumberFormat="1" applyFont="1" applyBorder="1" applyAlignment="1" applyProtection="1">
      <alignment horizontal="center" vertical="center"/>
    </xf>
    <xf numFmtId="1" fontId="4" fillId="0" borderId="32" xfId="0" applyNumberFormat="1" applyFont="1" applyBorder="1" applyAlignment="1" applyProtection="1">
      <alignment horizontal="center" vertical="center"/>
    </xf>
    <xf numFmtId="0" fontId="4" fillId="3" borderId="1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34" xfId="0" applyFont="1" applyFill="1" applyBorder="1" applyAlignment="1">
      <alignment horizontal="center" vertical="center"/>
    </xf>
    <xf numFmtId="0" fontId="5" fillId="3" borderId="1" xfId="1" applyFont="1" applyFill="1" applyBorder="1" applyAlignment="1" applyProtection="1">
      <alignment horizontal="left" vertical="center"/>
    </xf>
    <xf numFmtId="0" fontId="10" fillId="3" borderId="1" xfId="1" applyFill="1" applyBorder="1" applyAlignment="1" applyProtection="1">
      <alignment horizontal="left" vertical="center"/>
    </xf>
    <xf numFmtId="0" fontId="10" fillId="3" borderId="5" xfId="1" applyFill="1" applyBorder="1" applyAlignment="1" applyProtection="1">
      <alignment horizontal="left" vertical="center"/>
    </xf>
    <xf numFmtId="49" fontId="5" fillId="3" borderId="29" xfId="0" applyNumberFormat="1"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0" xfId="1" applyFont="1" applyFill="1" applyBorder="1" applyAlignment="1" applyProtection="1">
      <alignment horizontal="left" vertical="center"/>
    </xf>
    <xf numFmtId="0" fontId="10" fillId="3" borderId="27" xfId="1" applyFill="1" applyBorder="1" applyAlignment="1" applyProtection="1">
      <alignment horizontal="left" vertical="center"/>
    </xf>
    <xf numFmtId="0" fontId="10" fillId="3" borderId="24" xfId="1" applyFill="1" applyBorder="1" applyAlignment="1" applyProtection="1">
      <alignment horizontal="left" vertical="center"/>
    </xf>
    <xf numFmtId="0" fontId="10" fillId="3" borderId="18" xfId="1" applyFill="1" applyBorder="1" applyAlignment="1" applyProtection="1">
      <alignment horizontal="left" vertical="center"/>
    </xf>
    <xf numFmtId="0" fontId="4" fillId="3" borderId="0" xfId="0" applyFont="1" applyFill="1" applyBorder="1" applyAlignment="1">
      <alignment horizontal="left" vertical="center" wrapText="1"/>
    </xf>
    <xf numFmtId="0" fontId="41" fillId="0" borderId="22" xfId="1" applyFont="1" applyBorder="1" applyAlignment="1" applyProtection="1">
      <alignment horizontal="left" vertical="top" wrapText="1"/>
    </xf>
    <xf numFmtId="0" fontId="45" fillId="0" borderId="14" xfId="1" applyFont="1" applyBorder="1" applyAlignment="1" applyProtection="1">
      <alignment horizontal="left" vertical="top" wrapText="1"/>
    </xf>
    <xf numFmtId="0" fontId="45" fillId="0" borderId="41" xfId="1" applyFont="1" applyBorder="1" applyAlignment="1" applyProtection="1">
      <alignment horizontal="left" vertical="top" wrapText="1"/>
    </xf>
    <xf numFmtId="0" fontId="5" fillId="3" borderId="1"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25" xfId="1" applyFont="1" applyFill="1" applyBorder="1" applyAlignment="1" applyProtection="1">
      <alignment horizontal="left" vertical="center"/>
    </xf>
    <xf numFmtId="0" fontId="0" fillId="0" borderId="0" xfId="0" applyBorder="1" applyAlignment="1">
      <alignment horizontal="left" vertical="center"/>
    </xf>
    <xf numFmtId="0" fontId="5" fillId="5" borderId="25" xfId="1" applyFont="1" applyFill="1" applyBorder="1" applyAlignment="1" applyProtection="1">
      <alignment horizontal="left" vertical="top"/>
    </xf>
    <xf numFmtId="0" fontId="5" fillId="5" borderId="15" xfId="1" applyFont="1" applyFill="1" applyBorder="1" applyAlignment="1" applyProtection="1">
      <alignment horizontal="left" vertical="top"/>
    </xf>
    <xf numFmtId="0" fontId="5" fillId="5" borderId="25" xfId="1" applyFont="1" applyFill="1" applyBorder="1" applyAlignment="1" applyProtection="1">
      <alignment horizontal="left" vertical="center"/>
    </xf>
    <xf numFmtId="0" fontId="5" fillId="5" borderId="34" xfId="1" applyFont="1" applyFill="1" applyBorder="1" applyAlignment="1" applyProtection="1">
      <alignment horizontal="left" vertical="center"/>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17" fillId="0" borderId="22" xfId="1" applyFont="1" applyBorder="1" applyAlignment="1" applyProtection="1">
      <alignment horizontal="center" vertical="center"/>
    </xf>
    <xf numFmtId="0" fontId="17" fillId="0" borderId="14" xfId="1" applyFont="1" applyBorder="1" applyAlignment="1" applyProtection="1">
      <alignment horizontal="center" vertical="center"/>
    </xf>
    <xf numFmtId="0" fontId="17" fillId="0" borderId="8" xfId="1" applyFont="1" applyBorder="1" applyAlignment="1" applyProtection="1">
      <alignment horizontal="center" vertical="center"/>
    </xf>
    <xf numFmtId="0" fontId="17" fillId="3" borderId="1" xfId="1" applyFont="1" applyFill="1" applyBorder="1" applyAlignment="1" applyProtection="1">
      <alignment horizontal="center" vertical="center"/>
    </xf>
    <xf numFmtId="0" fontId="17" fillId="3" borderId="5" xfId="1" applyFont="1" applyFill="1" applyBorder="1" applyAlignment="1" applyProtection="1">
      <alignment horizontal="center" vertical="center"/>
    </xf>
    <xf numFmtId="0" fontId="4" fillId="5" borderId="1" xfId="0" applyFont="1" applyFill="1" applyBorder="1" applyAlignment="1">
      <alignment horizontal="left" vertical="top" wrapText="1"/>
    </xf>
    <xf numFmtId="0" fontId="4" fillId="5" borderId="5" xfId="0" applyFont="1" applyFill="1" applyBorder="1" applyAlignment="1">
      <alignment horizontal="left" vertical="top" wrapText="1"/>
    </xf>
    <xf numFmtId="0" fontId="17" fillId="3" borderId="22"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7" fillId="3" borderId="41" xfId="1" applyFont="1" applyFill="1" applyBorder="1" applyAlignment="1" applyProtection="1">
      <alignment horizontal="center" vertical="center"/>
    </xf>
    <xf numFmtId="0" fontId="5" fillId="3" borderId="22" xfId="1" applyFont="1" applyFill="1" applyBorder="1" applyAlignment="1" applyProtection="1">
      <alignment horizontal="left" vertical="center"/>
    </xf>
    <xf numFmtId="0" fontId="10" fillId="3" borderId="14" xfId="1" applyFill="1" applyBorder="1" applyAlignment="1" applyProtection="1">
      <alignment horizontal="left" vertical="center"/>
    </xf>
    <xf numFmtId="0" fontId="16" fillId="0" borderId="0" xfId="0" applyFont="1" applyAlignment="1">
      <alignment horizontal="center" wrapText="1"/>
    </xf>
    <xf numFmtId="0" fontId="13" fillId="0" borderId="0" xfId="0" applyFont="1" applyAlignment="1">
      <alignment horizontal="center" wrapText="1"/>
    </xf>
    <xf numFmtId="1" fontId="5" fillId="3" borderId="26" xfId="0" applyNumberFormat="1" applyFont="1" applyFill="1" applyBorder="1" applyAlignment="1">
      <alignment horizontal="left"/>
    </xf>
    <xf numFmtId="1" fontId="5" fillId="3" borderId="27" xfId="0" applyNumberFormat="1" applyFont="1" applyFill="1" applyBorder="1" applyAlignment="1">
      <alignment horizontal="left"/>
    </xf>
    <xf numFmtId="1" fontId="5" fillId="3" borderId="28" xfId="0" applyNumberFormat="1" applyFont="1" applyFill="1" applyBorder="1" applyAlignment="1">
      <alignment horizontal="left"/>
    </xf>
    <xf numFmtId="0" fontId="23" fillId="3" borderId="2" xfId="0" applyFont="1" applyFill="1" applyBorder="1"/>
    <xf numFmtId="0" fontId="23" fillId="3" borderId="1" xfId="0" applyFont="1" applyFill="1" applyBorder="1"/>
    <xf numFmtId="0" fontId="23" fillId="3" borderId="5" xfId="0" applyFont="1" applyFill="1" applyBorder="1"/>
    <xf numFmtId="49" fontId="5" fillId="3" borderId="4"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0" fontId="13" fillId="3" borderId="1" xfId="0" applyFont="1" applyFill="1" applyBorder="1" applyAlignment="1">
      <alignment vertical="center"/>
    </xf>
    <xf numFmtId="0" fontId="4" fillId="0" borderId="22" xfId="0" applyNumberFormat="1" applyFont="1" applyBorder="1" applyAlignment="1">
      <alignment horizontal="center" wrapText="1"/>
    </xf>
    <xf numFmtId="0" fontId="7" fillId="0" borderId="14" xfId="0" applyFont="1" applyBorder="1" applyAlignment="1">
      <alignment horizontal="center" wrapText="1"/>
    </xf>
    <xf numFmtId="0" fontId="7" fillId="0" borderId="41" xfId="0" applyFont="1" applyBorder="1" applyAlignment="1">
      <alignment horizontal="center" wrapText="1"/>
    </xf>
    <xf numFmtId="0" fontId="12" fillId="0" borderId="1" xfId="0" applyFont="1" applyBorder="1" applyAlignment="1">
      <alignment horizontal="center" vertical="top" wrapText="1"/>
    </xf>
    <xf numFmtId="0" fontId="12" fillId="0" borderId="5" xfId="0" applyFont="1" applyBorder="1" applyAlignment="1">
      <alignment horizontal="center" vertical="top" wrapText="1"/>
    </xf>
    <xf numFmtId="0" fontId="0" fillId="0" borderId="7" xfId="0" applyBorder="1" applyAlignment="1">
      <alignment horizontal="center" vertical="center"/>
    </xf>
    <xf numFmtId="0" fontId="0" fillId="0" borderId="10" xfId="0" applyBorder="1" applyAlignment="1">
      <alignment horizontal="center" vertical="center"/>
    </xf>
    <xf numFmtId="0" fontId="5" fillId="3" borderId="1" xfId="0" applyFont="1" applyFill="1" applyBorder="1"/>
    <xf numFmtId="0" fontId="13" fillId="3" borderId="1" xfId="0" applyFont="1" applyFill="1" applyBorder="1"/>
    <xf numFmtId="0" fontId="5" fillId="0" borderId="1" xfId="0" applyNumberFormat="1" applyFont="1" applyBorder="1" applyAlignment="1">
      <alignment horizontal="center"/>
    </xf>
    <xf numFmtId="0" fontId="5" fillId="0" borderId="5" xfId="0" applyNumberFormat="1" applyFont="1" applyBorder="1" applyAlignment="1">
      <alignment horizontal="center"/>
    </xf>
    <xf numFmtId="0" fontId="4" fillId="3" borderId="22" xfId="0" applyFont="1" applyFill="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4" fillId="0" borderId="22" xfId="0" applyNumberFormat="1" applyFont="1" applyBorder="1" applyAlignment="1">
      <alignment horizontal="center" vertical="top" wrapText="1"/>
    </xf>
    <xf numFmtId="0" fontId="7" fillId="0" borderId="14" xfId="0" applyFont="1" applyBorder="1" applyAlignment="1">
      <alignment horizontal="center" vertical="top" wrapText="1"/>
    </xf>
    <xf numFmtId="0" fontId="7" fillId="0" borderId="41" xfId="0" applyFont="1" applyBorder="1" applyAlignment="1">
      <alignment horizontal="center" vertical="top" wrapText="1"/>
    </xf>
    <xf numFmtId="0" fontId="5" fillId="3" borderId="22" xfId="3" applyFont="1" applyFill="1" applyBorder="1" applyAlignment="1">
      <alignment horizontal="left" vertical="center"/>
    </xf>
    <xf numFmtId="0" fontId="5" fillId="3" borderId="8" xfId="3" applyFont="1" applyFill="1" applyBorder="1" applyAlignment="1">
      <alignment horizontal="left" vertical="center"/>
    </xf>
    <xf numFmtId="1" fontId="7" fillId="5" borderId="22" xfId="0" applyNumberFormat="1" applyFont="1" applyFill="1" applyBorder="1" applyAlignment="1">
      <alignment horizontal="center" vertical="center"/>
    </xf>
    <xf numFmtId="1" fontId="7" fillId="5" borderId="14" xfId="0" applyNumberFormat="1" applyFont="1" applyFill="1" applyBorder="1" applyAlignment="1">
      <alignment horizontal="center" vertical="center"/>
    </xf>
    <xf numFmtId="0" fontId="5" fillId="3" borderId="1" xfId="1" applyFont="1" applyFill="1" applyBorder="1" applyAlignment="1" applyProtection="1">
      <alignment horizontal="center" vertical="top"/>
    </xf>
    <xf numFmtId="0" fontId="5" fillId="3" borderId="5" xfId="1" applyFont="1" applyFill="1" applyBorder="1" applyAlignment="1" applyProtection="1">
      <alignment horizontal="center" vertical="top"/>
    </xf>
    <xf numFmtId="1" fontId="4" fillId="3" borderId="17" xfId="0" applyNumberFormat="1" applyFont="1" applyFill="1" applyBorder="1" applyAlignment="1" applyProtection="1">
      <alignment horizontal="center" vertical="center" wrapText="1"/>
    </xf>
    <xf numFmtId="1" fontId="4" fillId="3" borderId="24" xfId="0" applyNumberFormat="1" applyFont="1" applyFill="1" applyBorder="1" applyAlignment="1" applyProtection="1">
      <alignment horizontal="center" vertical="center" wrapText="1"/>
    </xf>
    <xf numFmtId="1" fontId="4" fillId="3" borderId="16" xfId="0" applyNumberFormat="1" applyFont="1" applyFill="1" applyBorder="1" applyAlignment="1" applyProtection="1">
      <alignment horizontal="center" vertical="center" wrapText="1"/>
    </xf>
    <xf numFmtId="1" fontId="4" fillId="3" borderId="22" xfId="0" applyNumberFormat="1" applyFont="1" applyFill="1" applyBorder="1" applyAlignment="1" applyProtection="1">
      <alignment horizontal="center" vertical="center" wrapText="1"/>
    </xf>
    <xf numFmtId="1" fontId="4" fillId="3" borderId="14" xfId="0" applyNumberFormat="1" applyFont="1" applyFill="1" applyBorder="1" applyAlignment="1" applyProtection="1">
      <alignment horizontal="center" vertical="center" wrapText="1"/>
    </xf>
    <xf numFmtId="1" fontId="4" fillId="3" borderId="41" xfId="0" applyNumberFormat="1" applyFont="1" applyFill="1" applyBorder="1" applyAlignment="1" applyProtection="1">
      <alignment horizontal="center" vertical="center" wrapText="1"/>
    </xf>
    <xf numFmtId="0" fontId="5" fillId="3" borderId="19" xfId="1" applyFont="1" applyFill="1" applyBorder="1" applyAlignment="1" applyProtection="1">
      <alignment vertical="center" wrapText="1"/>
    </xf>
    <xf numFmtId="0" fontId="5" fillId="3" borderId="23" xfId="1" applyFont="1" applyFill="1" applyBorder="1" applyAlignment="1" applyProtection="1">
      <alignment vertical="center" wrapText="1"/>
    </xf>
    <xf numFmtId="0" fontId="5" fillId="3" borderId="25" xfId="1" applyFont="1" applyFill="1" applyBorder="1" applyAlignment="1" applyProtection="1">
      <alignment vertical="center" wrapText="1"/>
    </xf>
    <xf numFmtId="0" fontId="5" fillId="3" borderId="15" xfId="1" applyFont="1" applyFill="1" applyBorder="1" applyAlignment="1" applyProtection="1">
      <alignment vertical="center" wrapText="1"/>
    </xf>
    <xf numFmtId="0" fontId="5" fillId="3" borderId="17" xfId="1" applyFont="1" applyFill="1" applyBorder="1" applyAlignment="1" applyProtection="1">
      <alignment vertical="center" wrapText="1"/>
    </xf>
    <xf numFmtId="0" fontId="5" fillId="3" borderId="16" xfId="1" applyFont="1" applyFill="1" applyBorder="1" applyAlignment="1" applyProtection="1">
      <alignment vertical="center" wrapText="1"/>
    </xf>
    <xf numFmtId="1" fontId="4" fillId="3" borderId="8" xfId="0" applyNumberFormat="1" applyFont="1" applyFill="1" applyBorder="1" applyAlignment="1" applyProtection="1">
      <alignment horizontal="center" vertical="center" wrapText="1"/>
    </xf>
    <xf numFmtId="0" fontId="5" fillId="3" borderId="19" xfId="1" applyFont="1" applyFill="1" applyBorder="1" applyAlignment="1" applyProtection="1">
      <alignment horizontal="left" wrapText="1"/>
    </xf>
    <xf numFmtId="0" fontId="5" fillId="0" borderId="23" xfId="1" applyFont="1" applyBorder="1" applyAlignment="1" applyProtection="1">
      <alignment horizontal="left" wrapText="1"/>
    </xf>
    <xf numFmtId="0" fontId="5" fillId="0" borderId="25" xfId="1" applyFont="1" applyBorder="1" applyAlignment="1" applyProtection="1">
      <alignment horizontal="left" wrapText="1"/>
    </xf>
    <xf numFmtId="0" fontId="5" fillId="0" borderId="15" xfId="1" applyFont="1" applyBorder="1" applyAlignment="1" applyProtection="1">
      <alignment horizontal="left" wrapText="1"/>
    </xf>
    <xf numFmtId="0" fontId="5" fillId="0" borderId="17" xfId="1" applyFont="1" applyBorder="1" applyAlignment="1" applyProtection="1">
      <alignment horizontal="left" wrapText="1"/>
    </xf>
    <xf numFmtId="0" fontId="5" fillId="0" borderId="16" xfId="1" applyFont="1" applyBorder="1" applyAlignment="1" applyProtection="1">
      <alignment horizontal="left" wrapText="1"/>
    </xf>
    <xf numFmtId="0" fontId="12" fillId="0" borderId="22" xfId="0" applyFont="1" applyBorder="1" applyAlignment="1">
      <alignment horizontal="center" vertical="top" wrapText="1"/>
    </xf>
    <xf numFmtId="0" fontId="12" fillId="0" borderId="14" xfId="0" applyFont="1" applyBorder="1" applyAlignment="1">
      <alignment horizontal="center" vertical="top" wrapText="1"/>
    </xf>
    <xf numFmtId="0" fontId="12" fillId="0" borderId="41" xfId="0" applyFont="1" applyBorder="1" applyAlignment="1">
      <alignment horizontal="center" vertical="top" wrapText="1"/>
    </xf>
    <xf numFmtId="0" fontId="5" fillId="3" borderId="22" xfId="1" applyFont="1" applyFill="1" applyBorder="1" applyAlignment="1" applyProtection="1">
      <alignment horizontal="left" vertical="center" wrapText="1"/>
    </xf>
    <xf numFmtId="0" fontId="5" fillId="3" borderId="8" xfId="1" applyFont="1" applyFill="1" applyBorder="1" applyAlignment="1" applyProtection="1">
      <alignment horizontal="left" vertical="center" wrapText="1"/>
    </xf>
    <xf numFmtId="1" fontId="4" fillId="5" borderId="1" xfId="0" applyNumberFormat="1" applyFont="1" applyFill="1" applyBorder="1" applyAlignment="1" applyProtection="1">
      <alignment horizontal="center" vertical="center" wrapText="1"/>
    </xf>
    <xf numFmtId="0" fontId="17" fillId="3" borderId="14" xfId="1" applyFont="1" applyFill="1" applyBorder="1" applyAlignment="1" applyProtection="1">
      <alignment horizontal="left" vertical="center"/>
    </xf>
    <xf numFmtId="0" fontId="17" fillId="0" borderId="1" xfId="1" applyFont="1" applyBorder="1" applyAlignment="1" applyProtection="1">
      <alignment horizontal="center" vertical="center"/>
    </xf>
    <xf numFmtId="0" fontId="41" fillId="5" borderId="0" xfId="0" applyFont="1" applyFill="1" applyAlignment="1">
      <alignment horizontal="left" vertical="center"/>
    </xf>
    <xf numFmtId="0" fontId="41" fillId="5" borderId="9" xfId="0" applyFont="1" applyFill="1" applyBorder="1" applyAlignment="1" applyProtection="1">
      <alignment horizontal="left" vertical="top"/>
      <protection locked="0"/>
    </xf>
    <xf numFmtId="0" fontId="41" fillId="5" borderId="8" xfId="0" applyFont="1" applyFill="1" applyBorder="1" applyAlignment="1" applyProtection="1">
      <alignment horizontal="left" vertical="top"/>
      <protection locked="0"/>
    </xf>
    <xf numFmtId="0" fontId="41" fillId="2" borderId="9" xfId="1" applyFont="1" applyFill="1" applyBorder="1" applyAlignment="1" applyProtection="1">
      <alignment horizontal="left" vertical="top" wrapText="1"/>
    </xf>
    <xf numFmtId="0" fontId="41" fillId="2" borderId="8" xfId="1" applyFont="1" applyFill="1" applyBorder="1" applyAlignment="1" applyProtection="1">
      <alignment horizontal="left" vertical="top" wrapText="1"/>
    </xf>
    <xf numFmtId="0" fontId="41" fillId="2" borderId="21" xfId="1" applyFont="1" applyFill="1" applyBorder="1" applyAlignment="1" applyProtection="1">
      <alignment horizontal="left" vertical="top" wrapText="1"/>
    </xf>
    <xf numFmtId="0" fontId="41" fillId="2" borderId="31" xfId="1" applyFont="1" applyFill="1" applyBorder="1" applyAlignment="1" applyProtection="1">
      <alignment horizontal="left" vertical="top" wrapText="1"/>
    </xf>
    <xf numFmtId="0" fontId="4" fillId="5" borderId="0" xfId="0" applyFont="1" applyFill="1" applyAlignment="1">
      <alignment horizontal="left" vertical="center"/>
    </xf>
    <xf numFmtId="0" fontId="41" fillId="2" borderId="2" xfId="1" applyFont="1" applyFill="1" applyBorder="1" applyAlignment="1" applyProtection="1">
      <alignment horizontal="left" vertical="top" wrapText="1"/>
    </xf>
    <xf numFmtId="0" fontId="41" fillId="2" borderId="1" xfId="1" applyFont="1" applyFill="1" applyBorder="1" applyAlignment="1" applyProtection="1">
      <alignment horizontal="left" vertical="top" wrapText="1"/>
    </xf>
    <xf numFmtId="0" fontId="41" fillId="5" borderId="2" xfId="0" applyFont="1" applyFill="1" applyBorder="1" applyAlignment="1" applyProtection="1">
      <alignment horizontal="left" vertical="top"/>
      <protection locked="0"/>
    </xf>
    <xf numFmtId="0" fontId="41" fillId="5" borderId="1" xfId="0" applyFont="1" applyFill="1" applyBorder="1" applyAlignment="1" applyProtection="1">
      <alignment horizontal="left" vertical="top"/>
      <protection locked="0"/>
    </xf>
    <xf numFmtId="0" fontId="46" fillId="3" borderId="52" xfId="0" applyFont="1" applyFill="1" applyBorder="1" applyAlignment="1">
      <alignment horizontal="center" vertical="center"/>
    </xf>
    <xf numFmtId="0" fontId="46" fillId="3" borderId="53" xfId="0" applyFont="1" applyFill="1" applyBorder="1" applyAlignment="1">
      <alignment horizontal="center" vertical="center"/>
    </xf>
    <xf numFmtId="0" fontId="46" fillId="3" borderId="54" xfId="0" applyFont="1" applyFill="1" applyBorder="1" applyAlignment="1">
      <alignment horizontal="center" vertical="center"/>
    </xf>
    <xf numFmtId="0" fontId="17" fillId="3" borderId="4" xfId="0" applyFont="1" applyFill="1" applyBorder="1" applyAlignment="1">
      <alignment wrapText="1"/>
    </xf>
    <xf numFmtId="0" fontId="17" fillId="3" borderId="7" xfId="0" applyFont="1" applyFill="1" applyBorder="1" applyAlignment="1">
      <alignment wrapText="1"/>
    </xf>
    <xf numFmtId="0" fontId="17" fillId="3" borderId="10" xfId="0" applyFont="1" applyFill="1" applyBorder="1" applyAlignment="1">
      <alignment wrapText="1"/>
    </xf>
    <xf numFmtId="0" fontId="46" fillId="3" borderId="6" xfId="1" applyFont="1" applyFill="1" applyBorder="1" applyAlignment="1" applyProtection="1">
      <alignment wrapText="1"/>
    </xf>
    <xf numFmtId="0" fontId="46" fillId="3" borderId="12" xfId="1" applyFont="1" applyFill="1" applyBorder="1" applyAlignment="1" applyProtection="1">
      <alignment wrapText="1"/>
    </xf>
    <xf numFmtId="0" fontId="46" fillId="3" borderId="11" xfId="1" applyFont="1" applyFill="1" applyBorder="1" applyAlignment="1" applyProtection="1">
      <alignment wrapText="1"/>
    </xf>
    <xf numFmtId="0" fontId="5" fillId="3" borderId="13" xfId="0" applyFont="1" applyFill="1" applyBorder="1" applyAlignment="1">
      <alignment wrapText="1"/>
    </xf>
    <xf numFmtId="0" fontId="5" fillId="3" borderId="35" xfId="0" applyFont="1" applyFill="1" applyBorder="1" applyAlignment="1">
      <alignment wrapText="1"/>
    </xf>
    <xf numFmtId="0" fontId="5" fillId="3" borderId="3" xfId="0" applyFont="1" applyFill="1" applyBorder="1" applyAlignment="1">
      <alignment wrapText="1"/>
    </xf>
    <xf numFmtId="0" fontId="5" fillId="3" borderId="29" xfId="0" applyFont="1" applyFill="1" applyBorder="1" applyAlignment="1">
      <alignment wrapText="1"/>
    </xf>
    <xf numFmtId="0" fontId="5" fillId="3" borderId="45" xfId="0" applyFont="1" applyFill="1" applyBorder="1" applyAlignment="1"/>
    <xf numFmtId="0" fontId="5" fillId="3" borderId="42" xfId="0" applyFont="1" applyFill="1" applyBorder="1" applyAlignment="1"/>
    <xf numFmtId="16" fontId="5" fillId="3" borderId="1" xfId="1" applyNumberFormat="1" applyFont="1" applyFill="1" applyBorder="1" applyAlignment="1" applyProtection="1">
      <alignment horizontal="left"/>
    </xf>
    <xf numFmtId="16" fontId="10" fillId="3" borderId="1" xfId="1" applyNumberFormat="1" applyFill="1" applyBorder="1" applyAlignment="1" applyProtection="1">
      <alignment horizontal="left"/>
    </xf>
    <xf numFmtId="0" fontId="10" fillId="0" borderId="1" xfId="1" applyBorder="1" applyAlignment="1" applyProtection="1"/>
    <xf numFmtId="0" fontId="10" fillId="0" borderId="5" xfId="1" applyBorder="1" applyAlignment="1" applyProtection="1"/>
    <xf numFmtId="0" fontId="5" fillId="3" borderId="1" xfId="1" applyFont="1" applyFill="1" applyBorder="1" applyAlignment="1" applyProtection="1"/>
    <xf numFmtId="0" fontId="10" fillId="3" borderId="1" xfId="1" applyFill="1" applyBorder="1" applyAlignment="1" applyProtection="1"/>
    <xf numFmtId="16" fontId="13" fillId="3" borderId="14" xfId="0" applyNumberFormat="1" applyFont="1" applyFill="1" applyBorder="1" applyAlignment="1">
      <alignment horizontal="left"/>
    </xf>
    <xf numFmtId="16" fontId="13" fillId="3" borderId="41" xfId="0" applyNumberFormat="1" applyFont="1" applyFill="1" applyBorder="1" applyAlignment="1">
      <alignment horizontal="left"/>
    </xf>
    <xf numFmtId="0" fontId="5" fillId="3" borderId="6" xfId="0" applyFont="1" applyFill="1" applyBorder="1" applyAlignment="1">
      <alignment horizontal="center" vertical="center" wrapText="1"/>
    </xf>
    <xf numFmtId="0" fontId="0" fillId="0" borderId="11" xfId="0" applyBorder="1" applyAlignment="1">
      <alignment horizontal="center" vertical="center" wrapText="1"/>
    </xf>
    <xf numFmtId="0" fontId="5" fillId="3" borderId="4" xfId="0" applyFont="1" applyFill="1" applyBorder="1" applyAlignment="1">
      <alignment vertical="center" textRotation="90"/>
    </xf>
    <xf numFmtId="0" fontId="26" fillId="0" borderId="10" xfId="0" applyFont="1" applyBorder="1" applyAlignment="1">
      <alignment vertical="center" textRotation="90"/>
    </xf>
    <xf numFmtId="0" fontId="5" fillId="3" borderId="19" xfId="0" applyFont="1" applyFill="1" applyBorder="1" applyAlignment="1">
      <alignment horizontal="center" vertical="center" wrapText="1"/>
    </xf>
    <xf numFmtId="0" fontId="23" fillId="0" borderId="17" xfId="0" applyFont="1" applyBorder="1" applyAlignment="1">
      <alignment horizontal="center" vertical="center" wrapText="1"/>
    </xf>
    <xf numFmtId="0" fontId="5" fillId="3" borderId="5" xfId="0" applyFont="1" applyFill="1" applyBorder="1" applyAlignment="1">
      <alignment horizontal="center" vertical="center" wrapText="1"/>
    </xf>
    <xf numFmtId="0" fontId="0" fillId="0" borderId="5" xfId="0"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1" xfId="0" applyFont="1" applyFill="1" applyBorder="1" applyAlignment="1">
      <alignment horizontal="center" vertical="center" wrapText="1"/>
    </xf>
    <xf numFmtId="49" fontId="5" fillId="3" borderId="1" xfId="0" applyNumberFormat="1" applyFont="1" applyFill="1" applyBorder="1" applyAlignment="1">
      <alignment horizontal="left"/>
    </xf>
    <xf numFmtId="49" fontId="5" fillId="3" borderId="9" xfId="0" applyNumberFormat="1" applyFont="1" applyFill="1" applyBorder="1" applyAlignment="1">
      <alignment horizontal="left"/>
    </xf>
    <xf numFmtId="49" fontId="5" fillId="3" borderId="14" xfId="0" applyNumberFormat="1" applyFont="1" applyFill="1" applyBorder="1" applyAlignment="1">
      <alignment horizontal="left"/>
    </xf>
    <xf numFmtId="49" fontId="5" fillId="3" borderId="41" xfId="0" applyNumberFormat="1" applyFont="1" applyFill="1" applyBorder="1" applyAlignment="1">
      <alignment horizontal="left"/>
    </xf>
    <xf numFmtId="0" fontId="41" fillId="0" borderId="0" xfId="0" applyFont="1" applyAlignment="1">
      <alignment horizontal="left" vertical="center"/>
    </xf>
    <xf numFmtId="0" fontId="13" fillId="3" borderId="39" xfId="0" applyFont="1" applyFill="1" applyBorder="1" applyAlignment="1">
      <alignment horizontal="left" wrapText="1"/>
    </xf>
    <xf numFmtId="0" fontId="13" fillId="3" borderId="43" xfId="0" applyFont="1" applyFill="1" applyBorder="1" applyAlignment="1">
      <alignment horizontal="left" wrapText="1"/>
    </xf>
    <xf numFmtId="0" fontId="12" fillId="0" borderId="43" xfId="0" applyFont="1" applyBorder="1" applyAlignment="1">
      <alignment wrapText="1"/>
    </xf>
    <xf numFmtId="4" fontId="17" fillId="3" borderId="39" xfId="0" applyNumberFormat="1" applyFont="1" applyFill="1" applyBorder="1" applyAlignment="1" applyProtection="1">
      <alignment horizontal="right" wrapText="1"/>
      <protection hidden="1"/>
    </xf>
    <xf numFmtId="4" fontId="17" fillId="3" borderId="44" xfId="0" applyNumberFormat="1" applyFont="1" applyFill="1" applyBorder="1" applyAlignment="1" applyProtection="1">
      <alignment horizontal="right" wrapText="1"/>
      <protection hidden="1"/>
    </xf>
    <xf numFmtId="0" fontId="5" fillId="3" borderId="22" xfId="0" applyFont="1" applyFill="1" applyBorder="1" applyAlignment="1">
      <alignment horizontal="left" wrapText="1"/>
    </xf>
    <xf numFmtId="0" fontId="5" fillId="3" borderId="14" xfId="0" applyFont="1" applyFill="1" applyBorder="1" applyAlignment="1">
      <alignment horizontal="left" wrapText="1"/>
    </xf>
    <xf numFmtId="0" fontId="13" fillId="3" borderId="14" xfId="0" applyFont="1" applyFill="1" applyBorder="1" applyAlignment="1">
      <alignment horizontal="left" wrapText="1"/>
    </xf>
    <xf numFmtId="4" fontId="17" fillId="3" borderId="22" xfId="0" applyNumberFormat="1" applyFont="1" applyFill="1" applyBorder="1" applyAlignment="1" applyProtection="1">
      <alignment horizontal="right" wrapText="1"/>
      <protection hidden="1"/>
    </xf>
    <xf numFmtId="4" fontId="17" fillId="3" borderId="41" xfId="0" applyNumberFormat="1" applyFont="1" applyFill="1" applyBorder="1" applyAlignment="1" applyProtection="1">
      <alignment horizontal="right" wrapText="1"/>
      <protection hidden="1"/>
    </xf>
    <xf numFmtId="0" fontId="4" fillId="0" borderId="14" xfId="0" applyFont="1" applyBorder="1" applyAlignment="1">
      <alignment wrapText="1"/>
    </xf>
    <xf numFmtId="49" fontId="13" fillId="3" borderId="14" xfId="0" applyNumberFormat="1" applyFont="1" applyFill="1" applyBorder="1" applyAlignment="1">
      <alignment horizontal="left"/>
    </xf>
    <xf numFmtId="49" fontId="13" fillId="3" borderId="8" xfId="0" applyNumberFormat="1" applyFont="1" applyFill="1" applyBorder="1" applyAlignment="1">
      <alignment horizontal="left"/>
    </xf>
    <xf numFmtId="0" fontId="5" fillId="3" borderId="2" xfId="0" applyFont="1" applyFill="1" applyBorder="1" applyAlignment="1">
      <alignment vertical="top"/>
    </xf>
    <xf numFmtId="0" fontId="0" fillId="0" borderId="5" xfId="0" applyBorder="1" applyAlignment="1"/>
    <xf numFmtId="0" fontId="4" fillId="0" borderId="2" xfId="0" applyFont="1" applyBorder="1" applyAlignment="1">
      <alignment horizontal="left" vertical="top" wrapText="1"/>
    </xf>
    <xf numFmtId="0" fontId="5" fillId="3" borderId="2" xfId="0" applyFont="1" applyFill="1" applyBorder="1" applyAlignment="1">
      <alignment horizontal="left"/>
    </xf>
    <xf numFmtId="0" fontId="5" fillId="3" borderId="5" xfId="0" applyFont="1" applyFill="1" applyBorder="1" applyAlignment="1">
      <alignment horizontal="left"/>
    </xf>
    <xf numFmtId="0" fontId="0" fillId="0" borderId="2" xfId="0" applyBorder="1" applyAlignment="1">
      <alignment horizontal="center"/>
    </xf>
    <xf numFmtId="0" fontId="0" fillId="0" borderId="5" xfId="0" applyBorder="1" applyAlignment="1">
      <alignment horizontal="center"/>
    </xf>
    <xf numFmtId="0" fontId="0" fillId="0" borderId="21" xfId="0" applyBorder="1" applyAlignment="1">
      <alignment horizontal="center"/>
    </xf>
    <xf numFmtId="0" fontId="0" fillId="0" borderId="32" xfId="0" applyBorder="1" applyAlignment="1">
      <alignment horizontal="center"/>
    </xf>
    <xf numFmtId="0" fontId="4" fillId="0" borderId="9" xfId="0" applyFont="1" applyBorder="1" applyAlignment="1">
      <alignment horizontal="center" vertical="top" wrapText="1"/>
    </xf>
    <xf numFmtId="0" fontId="4" fillId="0" borderId="41" xfId="0" applyFont="1" applyBorder="1" applyAlignment="1">
      <alignment horizontal="center" vertical="top" wrapText="1"/>
    </xf>
    <xf numFmtId="0" fontId="23" fillId="3" borderId="29" xfId="0" applyFont="1" applyFill="1" applyBorder="1"/>
    <xf numFmtId="0" fontId="22" fillId="3" borderId="42" xfId="0" applyFont="1" applyFill="1" applyBorder="1"/>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3" borderId="48" xfId="0" applyFont="1" applyFill="1" applyBorder="1" applyAlignment="1">
      <alignment horizontal="left" vertical="top" wrapText="1"/>
    </xf>
    <xf numFmtId="0" fontId="18" fillId="3" borderId="40" xfId="0" applyFont="1" applyFill="1" applyBorder="1" applyAlignment="1">
      <alignment horizontal="left" vertical="top" wrapText="1"/>
    </xf>
    <xf numFmtId="0" fontId="5" fillId="3" borderId="9" xfId="0" applyFont="1" applyFill="1" applyBorder="1" applyAlignment="1">
      <alignment vertical="top" wrapText="1"/>
    </xf>
    <xf numFmtId="0" fontId="17" fillId="3" borderId="14" xfId="0" applyFont="1" applyFill="1" applyBorder="1" applyAlignment="1">
      <alignment vertical="top" wrapText="1"/>
    </xf>
    <xf numFmtId="0" fontId="17" fillId="3" borderId="41" xfId="0" applyFont="1" applyFill="1" applyBorder="1" applyAlignment="1">
      <alignment vertical="top" wrapText="1"/>
    </xf>
    <xf numFmtId="0" fontId="5"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4" fillId="3" borderId="2" xfId="0" applyFont="1"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4" fillId="3" borderId="9" xfId="0" applyFont="1" applyFill="1" applyBorder="1" applyAlignment="1">
      <alignment horizontal="left" vertical="top" wrapText="1"/>
    </xf>
    <xf numFmtId="0" fontId="18"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17" fillId="3" borderId="14" xfId="0" applyFont="1" applyFill="1" applyBorder="1" applyAlignment="1">
      <alignment horizontal="left" vertical="top" wrapText="1"/>
    </xf>
    <xf numFmtId="0" fontId="17" fillId="3" borderId="41" xfId="0" applyFont="1" applyFill="1" applyBorder="1" applyAlignment="1">
      <alignment horizontal="left" vertical="top" wrapText="1"/>
    </xf>
    <xf numFmtId="0" fontId="5" fillId="3" borderId="22" xfId="1" applyFont="1" applyFill="1" applyBorder="1" applyAlignment="1" applyProtection="1">
      <alignment wrapText="1"/>
    </xf>
    <xf numFmtId="0" fontId="10" fillId="3" borderId="14" xfId="1" applyFill="1" applyBorder="1" applyAlignment="1" applyProtection="1">
      <alignment wrapText="1"/>
    </xf>
    <xf numFmtId="0" fontId="10" fillId="3" borderId="8" xfId="1" applyFill="1" applyBorder="1" applyAlignment="1" applyProtection="1">
      <alignment wrapText="1"/>
    </xf>
    <xf numFmtId="0" fontId="5" fillId="3" borderId="22" xfId="5" applyFont="1" applyFill="1" applyBorder="1" applyAlignment="1">
      <alignment horizontal="left" vertical="center" wrapText="1"/>
    </xf>
    <xf numFmtId="0" fontId="5" fillId="3" borderId="14" xfId="5" applyFont="1" applyFill="1" applyBorder="1" applyAlignment="1">
      <alignment horizontal="left" vertical="center" wrapText="1"/>
    </xf>
    <xf numFmtId="0" fontId="5" fillId="3" borderId="8" xfId="5" applyFont="1" applyFill="1" applyBorder="1" applyAlignment="1">
      <alignment horizontal="left" vertical="center" wrapText="1"/>
    </xf>
    <xf numFmtId="0" fontId="10" fillId="3" borderId="14" xfId="1" applyFill="1" applyBorder="1" applyAlignment="1" applyProtection="1">
      <alignment horizontal="left" vertical="center" wrapText="1"/>
    </xf>
    <xf numFmtId="0" fontId="10" fillId="3" borderId="8" xfId="1" applyFill="1" applyBorder="1" applyAlignment="1" applyProtection="1">
      <alignment horizontal="left" vertical="center" wrapText="1"/>
    </xf>
    <xf numFmtId="0" fontId="4" fillId="3" borderId="1" xfId="5" applyFont="1" applyFill="1" applyBorder="1" applyAlignment="1">
      <alignment horizontal="justify" vertical="center" wrapText="1"/>
    </xf>
    <xf numFmtId="0" fontId="4" fillId="3" borderId="1" xfId="5" applyFont="1" applyFill="1" applyBorder="1" applyAlignment="1">
      <alignment vertical="center" wrapText="1"/>
    </xf>
    <xf numFmtId="0" fontId="5" fillId="3" borderId="22" xfId="0" applyFont="1" applyFill="1" applyBorder="1" applyAlignment="1">
      <alignment horizontal="left"/>
    </xf>
    <xf numFmtId="0" fontId="5" fillId="3" borderId="14" xfId="0" applyFont="1" applyFill="1" applyBorder="1" applyAlignment="1">
      <alignment horizontal="left"/>
    </xf>
    <xf numFmtId="0" fontId="5" fillId="3" borderId="8" xfId="0" applyFont="1" applyFill="1" applyBorder="1" applyAlignment="1">
      <alignment horizontal="left"/>
    </xf>
    <xf numFmtId="0" fontId="4" fillId="3" borderId="1" xfId="5" applyFont="1" applyFill="1" applyBorder="1" applyAlignment="1">
      <alignment horizontal="center" vertical="center" wrapText="1"/>
    </xf>
    <xf numFmtId="0" fontId="4" fillId="0" borderId="1" xfId="5" applyFont="1" applyBorder="1" applyAlignment="1">
      <alignment horizontal="center" vertical="center" wrapText="1"/>
    </xf>
    <xf numFmtId="0" fontId="4" fillId="0" borderId="22" xfId="5" applyFont="1" applyBorder="1" applyAlignment="1">
      <alignment horizontal="center" vertical="center" wrapText="1"/>
    </xf>
    <xf numFmtId="0" fontId="4" fillId="0" borderId="8" xfId="5" applyFont="1" applyBorder="1" applyAlignment="1">
      <alignment horizontal="center" vertical="center" wrapText="1"/>
    </xf>
    <xf numFmtId="0" fontId="4" fillId="3" borderId="22" xfId="5" applyFont="1" applyFill="1" applyBorder="1" applyAlignment="1">
      <alignment horizontal="center" vertical="center" wrapText="1"/>
    </xf>
    <xf numFmtId="0" fontId="4" fillId="3" borderId="8" xfId="5" applyFont="1" applyFill="1" applyBorder="1" applyAlignment="1">
      <alignment horizontal="center" vertical="center" wrapText="1"/>
    </xf>
    <xf numFmtId="0" fontId="4" fillId="3" borderId="48"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0" fillId="0" borderId="22" xfId="0" applyBorder="1" applyAlignment="1">
      <alignment horizontal="center"/>
    </xf>
    <xf numFmtId="0" fontId="0" fillId="0" borderId="8" xfId="0" applyBorder="1" applyAlignment="1">
      <alignment horizontal="center"/>
    </xf>
    <xf numFmtId="0" fontId="4" fillId="3" borderId="19" xfId="5" applyFont="1" applyFill="1" applyBorder="1" applyAlignment="1">
      <alignment horizontal="left" vertical="center" wrapText="1"/>
    </xf>
    <xf numFmtId="0" fontId="4" fillId="3" borderId="20" xfId="5" applyFont="1" applyFill="1" applyBorder="1" applyAlignment="1">
      <alignment horizontal="left" vertical="center" wrapText="1"/>
    </xf>
    <xf numFmtId="0" fontId="0" fillId="0" borderId="23" xfId="0" applyBorder="1" applyAlignment="1">
      <alignment vertical="center" wrapText="1"/>
    </xf>
    <xf numFmtId="0" fontId="4" fillId="3" borderId="14" xfId="5" applyFont="1" applyFill="1" applyBorder="1" applyAlignment="1">
      <alignment horizontal="center" vertical="center" wrapText="1"/>
    </xf>
    <xf numFmtId="0" fontId="0" fillId="0" borderId="8" xfId="0" applyBorder="1" applyAlignment="1">
      <alignment vertical="center" wrapText="1"/>
    </xf>
    <xf numFmtId="0" fontId="4" fillId="3" borderId="22" xfId="5" applyFont="1" applyFill="1" applyBorder="1" applyAlignment="1">
      <alignment horizontal="left" vertical="center" wrapText="1"/>
    </xf>
    <xf numFmtId="0" fontId="4" fillId="3" borderId="14" xfId="5" applyFont="1" applyFill="1" applyBorder="1" applyAlignment="1">
      <alignment horizontal="left" vertical="center" wrapText="1"/>
    </xf>
    <xf numFmtId="0" fontId="0" fillId="0" borderId="14" xfId="0" applyBorder="1" applyAlignment="1">
      <alignment vertical="center" wrapText="1"/>
    </xf>
    <xf numFmtId="0" fontId="5" fillId="3" borderId="29" xfId="0" applyFont="1" applyFill="1" applyBorder="1" applyAlignment="1">
      <alignment horizontal="left"/>
    </xf>
    <xf numFmtId="0" fontId="5" fillId="3" borderId="42" xfId="0" applyFont="1" applyFill="1" applyBorder="1" applyAlignment="1">
      <alignment horizontal="left"/>
    </xf>
  </cellXfs>
  <cellStyles count="9">
    <cellStyle name="Hyperlink" xfId="1" builtinId="8" customBuiltin="1"/>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Percent" xfId="7" builtinId="5"/>
    <cellStyle name="Percent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1333500</xdr:colOff>
      <xdr:row>4</xdr:row>
      <xdr:rowOff>114300</xdr:rowOff>
    </xdr:to>
    <xdr:pic>
      <xdr:nvPicPr>
        <xdr:cNvPr id="102017" name="Picture 1">
          <a:extLst>
            <a:ext uri="{FF2B5EF4-FFF2-40B4-BE49-F238E27FC236}">
              <a16:creationId xmlns:a16="http://schemas.microsoft.com/office/drawing/2014/main" id="{00000000-0008-0000-0100-0000818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2540</xdr:colOff>
      <xdr:row>0</xdr:row>
      <xdr:rowOff>50800</xdr:rowOff>
    </xdr:from>
    <xdr:to>
      <xdr:col>14</xdr:col>
      <xdr:colOff>13964</xdr:colOff>
      <xdr:row>5</xdr:row>
      <xdr:rowOff>104696</xdr:rowOff>
    </xdr:to>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4324350" y="76200"/>
          <a:ext cx="3171825" cy="9906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l" defTabSz="914400" eaLnBrk="1" fontAlgn="auto" latinLnBrk="0" hangingPunct="1">
            <a:lnSpc>
              <a:spcPts val="14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19.12.24 peadirektori   käskkirjaga nr 1-12/24/60</a:t>
          </a:r>
        </a:p>
        <a:p>
          <a:pPr marL="0" marR="0" lvl="0" indent="0" algn="l" defTabSz="914400" eaLnBrk="1" fontAlgn="auto" latinLnBrk="0" hangingPunct="1">
            <a:lnSpc>
              <a:spcPts val="14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10</xdr:col>
          <xdr:colOff>200025</xdr:colOff>
          <xdr:row>20</xdr:row>
          <xdr:rowOff>57150</xdr:rowOff>
        </xdr:from>
        <xdr:to>
          <xdr:col>11</xdr:col>
          <xdr:colOff>238125</xdr:colOff>
          <xdr:row>20</xdr:row>
          <xdr:rowOff>200025</xdr:rowOff>
        </xdr:to>
        <xdr:sp macro="" textlink="">
          <xdr:nvSpPr>
            <xdr:cNvPr id="101386" name="Check Box 1034" hidden="1">
              <a:extLst>
                <a:ext uri="{63B3BB69-23CF-44E3-9099-C40C66FF867C}">
                  <a14:compatExt spid="_x0000_s101386"/>
                </a:ext>
                <a:ext uri="{FF2B5EF4-FFF2-40B4-BE49-F238E27FC236}">
                  <a16:creationId xmlns:a16="http://schemas.microsoft.com/office/drawing/2014/main" id="{00000000-0008-0000-0100-00000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47625</xdr:rowOff>
        </xdr:from>
        <xdr:to>
          <xdr:col>13</xdr:col>
          <xdr:colOff>190500</xdr:colOff>
          <xdr:row>20</xdr:row>
          <xdr:rowOff>200025</xdr:rowOff>
        </xdr:to>
        <xdr:sp macro="" textlink="">
          <xdr:nvSpPr>
            <xdr:cNvPr id="101387" name="Check Box 1035" hidden="1">
              <a:extLst>
                <a:ext uri="{63B3BB69-23CF-44E3-9099-C40C66FF867C}">
                  <a14:compatExt spid="_x0000_s101387"/>
                </a:ext>
                <a:ext uri="{FF2B5EF4-FFF2-40B4-BE49-F238E27FC236}">
                  <a16:creationId xmlns:a16="http://schemas.microsoft.com/office/drawing/2014/main" id="{00000000-0008-0000-01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47625</xdr:rowOff>
        </xdr:from>
        <xdr:to>
          <xdr:col>4</xdr:col>
          <xdr:colOff>1438275</xdr:colOff>
          <xdr:row>37</xdr:row>
          <xdr:rowOff>57150</xdr:rowOff>
        </xdr:to>
        <xdr:sp macro="" textlink="">
          <xdr:nvSpPr>
            <xdr:cNvPr id="101955" name="Check Box 1603" hidden="1">
              <a:extLst>
                <a:ext uri="{63B3BB69-23CF-44E3-9099-C40C66FF867C}">
                  <a14:compatExt spid="_x0000_s101955"/>
                </a:ext>
                <a:ext uri="{FF2B5EF4-FFF2-40B4-BE49-F238E27FC236}">
                  <a16:creationId xmlns:a16="http://schemas.microsoft.com/office/drawing/2014/main" id="{00000000-0008-0000-0100-00004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Tallinnas või Jõelähtme, Harku, Kiili, Rae, Saku, Saue või Viimsi vallas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219075</xdr:rowOff>
        </xdr:from>
        <xdr:to>
          <xdr:col>4</xdr:col>
          <xdr:colOff>1171575</xdr:colOff>
          <xdr:row>37</xdr:row>
          <xdr:rowOff>609600</xdr:rowOff>
        </xdr:to>
        <xdr:sp macro="" textlink="">
          <xdr:nvSpPr>
            <xdr:cNvPr id="101956" name="Check Box 1604" hidden="1">
              <a:extLst>
                <a:ext uri="{63B3BB69-23CF-44E3-9099-C40C66FF867C}">
                  <a14:compatExt spid="_x0000_s101956"/>
                </a:ext>
                <a:ext uri="{FF2B5EF4-FFF2-40B4-BE49-F238E27FC236}">
                  <a16:creationId xmlns:a16="http://schemas.microsoft.com/office/drawing/2014/main" id="{00000000-0008-0000-0100-00004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Väljaspoolt Tallinnaga piirnevat valda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714375</xdr:rowOff>
        </xdr:from>
        <xdr:to>
          <xdr:col>4</xdr:col>
          <xdr:colOff>1028700</xdr:colOff>
          <xdr:row>37</xdr:row>
          <xdr:rowOff>904875</xdr:rowOff>
        </xdr:to>
        <xdr:sp macro="" textlink="">
          <xdr:nvSpPr>
            <xdr:cNvPr id="101957" name="Check Box 1605" descr="Saarel" hidden="1">
              <a:extLst>
                <a:ext uri="{63B3BB69-23CF-44E3-9099-C40C66FF867C}">
                  <a14:compatExt spid="_x0000_s101957"/>
                </a:ext>
                <a:ext uri="{FF2B5EF4-FFF2-40B4-BE49-F238E27FC236}">
                  <a16:creationId xmlns:a16="http://schemas.microsoft.com/office/drawing/2014/main" id="{00000000-0008-0000-0100-00004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Saarel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xdr:row>
          <xdr:rowOff>76200</xdr:rowOff>
        </xdr:from>
        <xdr:to>
          <xdr:col>4</xdr:col>
          <xdr:colOff>723900</xdr:colOff>
          <xdr:row>21</xdr:row>
          <xdr:rowOff>209550</xdr:rowOff>
        </xdr:to>
        <xdr:sp macro="" textlink="">
          <xdr:nvSpPr>
            <xdr:cNvPr id="101958" name="Check Box 1606" hidden="1">
              <a:extLst>
                <a:ext uri="{63B3BB69-23CF-44E3-9099-C40C66FF867C}">
                  <a14:compatExt spid="_x0000_s101958"/>
                </a:ext>
                <a:ext uri="{FF2B5EF4-FFF2-40B4-BE49-F238E27FC236}">
                  <a16:creationId xmlns:a16="http://schemas.microsoft.com/office/drawing/2014/main" id="{00000000-0008-0000-0100-00004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21</xdr:row>
          <xdr:rowOff>76200</xdr:rowOff>
        </xdr:from>
        <xdr:to>
          <xdr:col>4</xdr:col>
          <xdr:colOff>1447800</xdr:colOff>
          <xdr:row>21</xdr:row>
          <xdr:rowOff>228600</xdr:rowOff>
        </xdr:to>
        <xdr:sp macro="" textlink="">
          <xdr:nvSpPr>
            <xdr:cNvPr id="101959" name="Check Box 1607" hidden="1">
              <a:extLst>
                <a:ext uri="{63B3BB69-23CF-44E3-9099-C40C66FF867C}">
                  <a14:compatExt spid="_x0000_s101959"/>
                </a:ext>
                <a:ext uri="{FF2B5EF4-FFF2-40B4-BE49-F238E27FC236}">
                  <a16:creationId xmlns:a16="http://schemas.microsoft.com/office/drawing/2014/main" id="{00000000-0008-0000-0100-00004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57150</xdr:rowOff>
        </xdr:from>
        <xdr:to>
          <xdr:col>4</xdr:col>
          <xdr:colOff>742950</xdr:colOff>
          <xdr:row>24</xdr:row>
          <xdr:rowOff>180975</xdr:rowOff>
        </xdr:to>
        <xdr:sp macro="" textlink="">
          <xdr:nvSpPr>
            <xdr:cNvPr id="101960" name="Check Box 1608" hidden="1">
              <a:extLst>
                <a:ext uri="{63B3BB69-23CF-44E3-9099-C40C66FF867C}">
                  <a14:compatExt spid="_x0000_s101960"/>
                </a:ext>
                <a:ext uri="{FF2B5EF4-FFF2-40B4-BE49-F238E27FC236}">
                  <a16:creationId xmlns:a16="http://schemas.microsoft.com/office/drawing/2014/main" id="{00000000-0008-0000-0100-00004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952500</xdr:colOff>
          <xdr:row>24</xdr:row>
          <xdr:rowOff>57150</xdr:rowOff>
        </xdr:from>
        <xdr:to>
          <xdr:col>4</xdr:col>
          <xdr:colOff>1466850</xdr:colOff>
          <xdr:row>24</xdr:row>
          <xdr:rowOff>200025</xdr:rowOff>
        </xdr:to>
        <xdr:sp macro="" textlink="">
          <xdr:nvSpPr>
            <xdr:cNvPr id="101961" name="Check Box 1609" hidden="1">
              <a:extLst>
                <a:ext uri="{63B3BB69-23CF-44E3-9099-C40C66FF867C}">
                  <a14:compatExt spid="_x0000_s101961"/>
                </a:ext>
                <a:ext uri="{FF2B5EF4-FFF2-40B4-BE49-F238E27FC236}">
                  <a16:creationId xmlns:a16="http://schemas.microsoft.com/office/drawing/2014/main" id="{00000000-0008-0000-0100-00004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1808480</xdr:colOff>
      <xdr:row>0</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3687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t-EE"/>
        </a:p>
      </xdr:txBody>
    </xdr:sp>
    <xdr:clientData/>
  </xdr:oneCellAnchor>
  <xdr:oneCellAnchor>
    <xdr:from>
      <xdr:col>5</xdr:col>
      <xdr:colOff>1808480</xdr:colOff>
      <xdr:row>0</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32762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t-EE"/>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xdr:row>
          <xdr:rowOff>19050</xdr:rowOff>
        </xdr:from>
        <xdr:to>
          <xdr:col>2</xdr:col>
          <xdr:colOff>466725</xdr:colOff>
          <xdr:row>2</xdr:row>
          <xdr:rowOff>190500</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6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xdr:row>
          <xdr:rowOff>47625</xdr:rowOff>
        </xdr:from>
        <xdr:to>
          <xdr:col>2</xdr:col>
          <xdr:colOff>857250</xdr:colOff>
          <xdr:row>2</xdr:row>
          <xdr:rowOff>180975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6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xdr:row>
          <xdr:rowOff>76200</xdr:rowOff>
        </xdr:from>
        <xdr:to>
          <xdr:col>2</xdr:col>
          <xdr:colOff>476250</xdr:colOff>
          <xdr:row>3</xdr:row>
          <xdr:rowOff>238125</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6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xdr:row>
          <xdr:rowOff>95250</xdr:rowOff>
        </xdr:from>
        <xdr:to>
          <xdr:col>2</xdr:col>
          <xdr:colOff>857250</xdr:colOff>
          <xdr:row>3</xdr:row>
          <xdr:rowOff>228600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6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xdr:row>
          <xdr:rowOff>19050</xdr:rowOff>
        </xdr:from>
        <xdr:to>
          <xdr:col>2</xdr:col>
          <xdr:colOff>466725</xdr:colOff>
          <xdr:row>1</xdr:row>
          <xdr:rowOff>190500</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6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xdr:row>
          <xdr:rowOff>47625</xdr:rowOff>
        </xdr:from>
        <xdr:to>
          <xdr:col>2</xdr:col>
          <xdr:colOff>857250</xdr:colOff>
          <xdr:row>1</xdr:row>
          <xdr:rowOff>180975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6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xdr:row>
          <xdr:rowOff>76200</xdr:rowOff>
        </xdr:from>
        <xdr:to>
          <xdr:col>2</xdr:col>
          <xdr:colOff>485775</xdr:colOff>
          <xdr:row>2</xdr:row>
          <xdr:rowOff>247650</xdr:rowOff>
        </xdr:to>
        <xdr:sp macro="" textlink="">
          <xdr:nvSpPr>
            <xdr:cNvPr id="103425" name="Check Box 1" hidden="1">
              <a:extLst>
                <a:ext uri="{63B3BB69-23CF-44E3-9099-C40C66FF867C}">
                  <a14:compatExt spid="_x0000_s103425"/>
                </a:ext>
                <a:ext uri="{FF2B5EF4-FFF2-40B4-BE49-F238E27FC236}">
                  <a16:creationId xmlns:a16="http://schemas.microsoft.com/office/drawing/2014/main" id="{00000000-0008-0000-0700-000001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xdr:row>
          <xdr:rowOff>95250</xdr:rowOff>
        </xdr:from>
        <xdr:to>
          <xdr:col>2</xdr:col>
          <xdr:colOff>857250</xdr:colOff>
          <xdr:row>2</xdr:row>
          <xdr:rowOff>228600</xdr:rowOff>
        </xdr:to>
        <xdr:sp macro="" textlink="">
          <xdr:nvSpPr>
            <xdr:cNvPr id="103426" name="Check Box 2" hidden="1">
              <a:extLst>
                <a:ext uri="{63B3BB69-23CF-44E3-9099-C40C66FF867C}">
                  <a14:compatExt spid="_x0000_s103426"/>
                </a:ext>
                <a:ext uri="{FF2B5EF4-FFF2-40B4-BE49-F238E27FC236}">
                  <a16:creationId xmlns:a16="http://schemas.microsoft.com/office/drawing/2014/main" id="{00000000-0008-0000-0700-000002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xdr:row>
          <xdr:rowOff>38100</xdr:rowOff>
        </xdr:from>
        <xdr:to>
          <xdr:col>2</xdr:col>
          <xdr:colOff>495300</xdr:colOff>
          <xdr:row>1</xdr:row>
          <xdr:rowOff>200025</xdr:rowOff>
        </xdr:to>
        <xdr:sp macro="" textlink="">
          <xdr:nvSpPr>
            <xdr:cNvPr id="103440" name="Check Box 16" hidden="1">
              <a:extLst>
                <a:ext uri="{63B3BB69-23CF-44E3-9099-C40C66FF867C}">
                  <a14:compatExt spid="_x0000_s103440"/>
                </a:ext>
                <a:ext uri="{FF2B5EF4-FFF2-40B4-BE49-F238E27FC236}">
                  <a16:creationId xmlns:a16="http://schemas.microsoft.com/office/drawing/2014/main" id="{00000000-0008-0000-0700-000010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xdr:row>
          <xdr:rowOff>47625</xdr:rowOff>
        </xdr:from>
        <xdr:to>
          <xdr:col>2</xdr:col>
          <xdr:colOff>857250</xdr:colOff>
          <xdr:row>1</xdr:row>
          <xdr:rowOff>180975</xdr:rowOff>
        </xdr:to>
        <xdr:sp macro="" textlink="">
          <xdr:nvSpPr>
            <xdr:cNvPr id="103441" name="Check Box 17" hidden="1">
              <a:extLst>
                <a:ext uri="{63B3BB69-23CF-44E3-9099-C40C66FF867C}">
                  <a14:compatExt spid="_x0000_s103441"/>
                </a:ext>
                <a:ext uri="{FF2B5EF4-FFF2-40B4-BE49-F238E27FC236}">
                  <a16:creationId xmlns:a16="http://schemas.microsoft.com/office/drawing/2014/main" id="{00000000-0008-0000-0700-000011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 EI</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xdr:row>
          <xdr:rowOff>171450</xdr:rowOff>
        </xdr:from>
        <xdr:to>
          <xdr:col>1</xdr:col>
          <xdr:colOff>85725</xdr:colOff>
          <xdr:row>3</xdr:row>
          <xdr:rowOff>323850</xdr:rowOff>
        </xdr:to>
        <xdr:sp macro="" textlink="">
          <xdr:nvSpPr>
            <xdr:cNvPr id="110626" name="Check Box 34" hidden="1">
              <a:extLst>
                <a:ext uri="{63B3BB69-23CF-44E3-9099-C40C66FF867C}">
                  <a14:compatExt spid="_x0000_s110626"/>
                </a:ext>
                <a:ext uri="{FF2B5EF4-FFF2-40B4-BE49-F238E27FC236}">
                  <a16:creationId xmlns:a16="http://schemas.microsoft.com/office/drawing/2014/main" id="{00000000-0008-0000-0800-00002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xdr:row>
          <xdr:rowOff>428625</xdr:rowOff>
        </xdr:from>
        <xdr:to>
          <xdr:col>0</xdr:col>
          <xdr:colOff>466725</xdr:colOff>
          <xdr:row>51</xdr:row>
          <xdr:rowOff>733425</xdr:rowOff>
        </xdr:to>
        <xdr:sp macro="" textlink="">
          <xdr:nvSpPr>
            <xdr:cNvPr id="110627" name="Check Box 35" hidden="1">
              <a:extLst>
                <a:ext uri="{63B3BB69-23CF-44E3-9099-C40C66FF867C}">
                  <a14:compatExt spid="_x0000_s110627"/>
                </a:ext>
                <a:ext uri="{FF2B5EF4-FFF2-40B4-BE49-F238E27FC236}">
                  <a16:creationId xmlns:a16="http://schemas.microsoft.com/office/drawing/2014/main" id="{00000000-0008-0000-0800-00002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352425</xdr:rowOff>
        </xdr:from>
        <xdr:to>
          <xdr:col>0</xdr:col>
          <xdr:colOff>581025</xdr:colOff>
          <xdr:row>52</xdr:row>
          <xdr:rowOff>638175</xdr:rowOff>
        </xdr:to>
        <xdr:sp macro="" textlink="">
          <xdr:nvSpPr>
            <xdr:cNvPr id="110628" name="Check Box 36" hidden="1">
              <a:extLst>
                <a:ext uri="{63B3BB69-23CF-44E3-9099-C40C66FF867C}">
                  <a14:compatExt spid="_x0000_s110628"/>
                </a:ext>
                <a:ext uri="{FF2B5EF4-FFF2-40B4-BE49-F238E27FC236}">
                  <a16:creationId xmlns:a16="http://schemas.microsoft.com/office/drawing/2014/main" id="{00000000-0008-0000-0800-00002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53</xdr:row>
          <xdr:rowOff>228600</xdr:rowOff>
        </xdr:from>
        <xdr:to>
          <xdr:col>0</xdr:col>
          <xdr:colOff>457200</xdr:colOff>
          <xdr:row>53</xdr:row>
          <xdr:rowOff>695325</xdr:rowOff>
        </xdr:to>
        <xdr:sp macro="" textlink="">
          <xdr:nvSpPr>
            <xdr:cNvPr id="110629" name="Check Box 37" hidden="1">
              <a:extLst>
                <a:ext uri="{63B3BB69-23CF-44E3-9099-C40C66FF867C}">
                  <a14:compatExt spid="_x0000_s110629"/>
                </a:ext>
                <a:ext uri="{FF2B5EF4-FFF2-40B4-BE49-F238E27FC236}">
                  <a16:creationId xmlns:a16="http://schemas.microsoft.com/office/drawing/2014/main" id="{00000000-0008-0000-0800-00002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xdr:row>
          <xdr:rowOff>219075</xdr:rowOff>
        </xdr:from>
        <xdr:to>
          <xdr:col>1</xdr:col>
          <xdr:colOff>66675</xdr:colOff>
          <xdr:row>4</xdr:row>
          <xdr:rowOff>381000</xdr:rowOff>
        </xdr:to>
        <xdr:sp macro="" textlink="">
          <xdr:nvSpPr>
            <xdr:cNvPr id="110630" name="Check Box 38" hidden="1">
              <a:extLst>
                <a:ext uri="{63B3BB69-23CF-44E3-9099-C40C66FF867C}">
                  <a14:compatExt spid="_x0000_s110630"/>
                </a:ext>
                <a:ext uri="{FF2B5EF4-FFF2-40B4-BE49-F238E27FC236}">
                  <a16:creationId xmlns:a16="http://schemas.microsoft.com/office/drawing/2014/main" id="{00000000-0008-0000-0800-00002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133350</xdr:rowOff>
        </xdr:from>
        <xdr:to>
          <xdr:col>1</xdr:col>
          <xdr:colOff>66675</xdr:colOff>
          <xdr:row>5</xdr:row>
          <xdr:rowOff>304800</xdr:rowOff>
        </xdr:to>
        <xdr:sp macro="" textlink="">
          <xdr:nvSpPr>
            <xdr:cNvPr id="110631" name="Check Box 39" hidden="1">
              <a:extLst>
                <a:ext uri="{63B3BB69-23CF-44E3-9099-C40C66FF867C}">
                  <a14:compatExt spid="_x0000_s110631"/>
                </a:ext>
                <a:ext uri="{FF2B5EF4-FFF2-40B4-BE49-F238E27FC236}">
                  <a16:creationId xmlns:a16="http://schemas.microsoft.com/office/drawing/2014/main" id="{00000000-0008-0000-0800-00002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95250</xdr:rowOff>
        </xdr:from>
        <xdr:to>
          <xdr:col>1</xdr:col>
          <xdr:colOff>76200</xdr:colOff>
          <xdr:row>7</xdr:row>
          <xdr:rowOff>257175</xdr:rowOff>
        </xdr:to>
        <xdr:sp macro="" textlink="">
          <xdr:nvSpPr>
            <xdr:cNvPr id="110632" name="Check Box 40" hidden="1">
              <a:extLst>
                <a:ext uri="{63B3BB69-23CF-44E3-9099-C40C66FF867C}">
                  <a14:compatExt spid="_x0000_s110632"/>
                </a:ext>
                <a:ext uri="{FF2B5EF4-FFF2-40B4-BE49-F238E27FC236}">
                  <a16:creationId xmlns:a16="http://schemas.microsoft.com/office/drawing/2014/main" id="{00000000-0008-0000-0800-00002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28575</xdr:rowOff>
        </xdr:from>
        <xdr:to>
          <xdr:col>1</xdr:col>
          <xdr:colOff>66675</xdr:colOff>
          <xdr:row>8</xdr:row>
          <xdr:rowOff>200025</xdr:rowOff>
        </xdr:to>
        <xdr:sp macro="" textlink="">
          <xdr:nvSpPr>
            <xdr:cNvPr id="110633" name="Check Box 41" hidden="1">
              <a:extLst>
                <a:ext uri="{63B3BB69-23CF-44E3-9099-C40C66FF867C}">
                  <a14:compatExt spid="_x0000_s110633"/>
                </a:ext>
                <a:ext uri="{FF2B5EF4-FFF2-40B4-BE49-F238E27FC236}">
                  <a16:creationId xmlns:a16="http://schemas.microsoft.com/office/drawing/2014/main" id="{00000000-0008-0000-0800-00002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95250</xdr:rowOff>
        </xdr:from>
        <xdr:to>
          <xdr:col>1</xdr:col>
          <xdr:colOff>66675</xdr:colOff>
          <xdr:row>9</xdr:row>
          <xdr:rowOff>266700</xdr:rowOff>
        </xdr:to>
        <xdr:sp macro="" textlink="">
          <xdr:nvSpPr>
            <xdr:cNvPr id="110634" name="Check Box 42" hidden="1">
              <a:extLst>
                <a:ext uri="{63B3BB69-23CF-44E3-9099-C40C66FF867C}">
                  <a14:compatExt spid="_x0000_s110634"/>
                </a:ext>
                <a:ext uri="{FF2B5EF4-FFF2-40B4-BE49-F238E27FC236}">
                  <a16:creationId xmlns:a16="http://schemas.microsoft.com/office/drawing/2014/main" id="{00000000-0008-0000-0800-00002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85725</xdr:rowOff>
        </xdr:from>
        <xdr:to>
          <xdr:col>1</xdr:col>
          <xdr:colOff>57150</xdr:colOff>
          <xdr:row>11</xdr:row>
          <xdr:rowOff>247650</xdr:rowOff>
        </xdr:to>
        <xdr:sp macro="" textlink="">
          <xdr:nvSpPr>
            <xdr:cNvPr id="110635" name="Check Box 43" hidden="1">
              <a:extLst>
                <a:ext uri="{63B3BB69-23CF-44E3-9099-C40C66FF867C}">
                  <a14:compatExt spid="_x0000_s110635"/>
                </a:ext>
                <a:ext uri="{FF2B5EF4-FFF2-40B4-BE49-F238E27FC236}">
                  <a16:creationId xmlns:a16="http://schemas.microsoft.com/office/drawing/2014/main" id="{00000000-0008-0000-0800-00002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161925</xdr:rowOff>
        </xdr:from>
        <xdr:to>
          <xdr:col>1</xdr:col>
          <xdr:colOff>47625</xdr:colOff>
          <xdr:row>12</xdr:row>
          <xdr:rowOff>304800</xdr:rowOff>
        </xdr:to>
        <xdr:sp macro="" textlink="">
          <xdr:nvSpPr>
            <xdr:cNvPr id="110636" name="Check Box 44" hidden="1">
              <a:extLst>
                <a:ext uri="{63B3BB69-23CF-44E3-9099-C40C66FF867C}">
                  <a14:compatExt spid="_x0000_s110636"/>
                </a:ext>
                <a:ext uri="{FF2B5EF4-FFF2-40B4-BE49-F238E27FC236}">
                  <a16:creationId xmlns:a16="http://schemas.microsoft.com/office/drawing/2014/main" id="{00000000-0008-0000-0800-00002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114300</xdr:rowOff>
        </xdr:from>
        <xdr:to>
          <xdr:col>1</xdr:col>
          <xdr:colOff>66675</xdr:colOff>
          <xdr:row>13</xdr:row>
          <xdr:rowOff>285750</xdr:rowOff>
        </xdr:to>
        <xdr:sp macro="" textlink="">
          <xdr:nvSpPr>
            <xdr:cNvPr id="110637" name="Check Box 45" hidden="1">
              <a:extLst>
                <a:ext uri="{63B3BB69-23CF-44E3-9099-C40C66FF867C}">
                  <a14:compatExt spid="_x0000_s110637"/>
                </a:ext>
                <a:ext uri="{FF2B5EF4-FFF2-40B4-BE49-F238E27FC236}">
                  <a16:creationId xmlns:a16="http://schemas.microsoft.com/office/drawing/2014/main" id="{00000000-0008-0000-0800-00002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ky.kataster.e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U110"/>
  <sheetViews>
    <sheetView workbookViewId="0">
      <selection activeCell="A7" sqref="A7:C50"/>
    </sheetView>
  </sheetViews>
  <sheetFormatPr defaultRowHeight="12.75"/>
  <cols>
    <col min="3" max="3" width="179.42578125" customWidth="1"/>
  </cols>
  <sheetData>
    <row r="1" spans="1:47" ht="15.75">
      <c r="A1" s="139"/>
      <c r="B1" s="139"/>
      <c r="C1" s="139"/>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07"/>
      <c r="AJ1" s="107"/>
      <c r="AK1" s="107"/>
      <c r="AL1" s="107"/>
      <c r="AM1" s="107"/>
      <c r="AN1" s="107"/>
    </row>
    <row r="2" spans="1:47" ht="15.75">
      <c r="A2" s="183" t="s">
        <v>121</v>
      </c>
      <c r="B2" s="183"/>
      <c r="C2" s="183"/>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07"/>
      <c r="AJ2" s="107"/>
      <c r="AK2" s="107"/>
      <c r="AL2" s="107"/>
      <c r="AM2" s="107"/>
      <c r="AN2" s="107"/>
    </row>
    <row r="3" spans="1:47" ht="15.75">
      <c r="A3" s="139"/>
      <c r="B3" s="139"/>
      <c r="C3" s="139"/>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07"/>
      <c r="AJ3" s="107"/>
      <c r="AK3" s="107"/>
      <c r="AL3" s="107"/>
      <c r="AM3" s="107"/>
      <c r="AN3" s="107"/>
    </row>
    <row r="4" spans="1:47" ht="229.5" customHeight="1">
      <c r="A4" s="184" t="s">
        <v>174</v>
      </c>
      <c r="B4" s="184"/>
      <c r="C4" s="184"/>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07"/>
      <c r="AJ4" s="107"/>
      <c r="AK4" s="107"/>
      <c r="AL4" s="107"/>
      <c r="AM4" s="107"/>
      <c r="AN4" s="107"/>
    </row>
    <row r="5" spans="1:47" ht="39.75" customHeight="1">
      <c r="A5" s="185"/>
      <c r="B5" s="185"/>
      <c r="C5" s="185"/>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07"/>
      <c r="AJ5" s="107"/>
      <c r="AK5" s="107"/>
      <c r="AL5" s="107"/>
      <c r="AM5" s="107"/>
      <c r="AN5" s="107"/>
    </row>
    <row r="6" spans="1:47" ht="34.5" customHeight="1">
      <c r="A6" s="186" t="s">
        <v>122</v>
      </c>
      <c r="B6" s="186"/>
      <c r="C6" s="186"/>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07"/>
      <c r="AJ6" s="107"/>
      <c r="AK6" s="107"/>
      <c r="AL6" s="107"/>
      <c r="AM6" s="107"/>
      <c r="AN6" s="107"/>
    </row>
    <row r="7" spans="1:47" ht="15.75" customHeight="1">
      <c r="A7" s="187"/>
      <c r="B7" s="187"/>
      <c r="C7" s="187"/>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07"/>
      <c r="AJ7" s="107"/>
      <c r="AK7" s="107"/>
      <c r="AL7" s="107"/>
      <c r="AM7" s="107"/>
      <c r="AN7" s="107"/>
      <c r="AO7" s="107"/>
      <c r="AP7" s="107"/>
      <c r="AQ7" s="107"/>
      <c r="AR7" s="107"/>
      <c r="AS7" s="107"/>
      <c r="AT7" s="107"/>
      <c r="AU7" s="107"/>
    </row>
    <row r="8" spans="1:47">
      <c r="A8" s="187"/>
      <c r="B8" s="187"/>
      <c r="C8" s="187"/>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07"/>
      <c r="AJ8" s="107"/>
      <c r="AK8" s="107"/>
      <c r="AL8" s="107"/>
      <c r="AM8" s="107"/>
      <c r="AN8" s="107"/>
      <c r="AO8" s="107"/>
      <c r="AP8" s="107"/>
      <c r="AQ8" s="107"/>
      <c r="AR8" s="107"/>
      <c r="AS8" s="107"/>
      <c r="AT8" s="107"/>
      <c r="AU8" s="107"/>
    </row>
    <row r="9" spans="1:47">
      <c r="A9" s="187"/>
      <c r="B9" s="187"/>
      <c r="C9" s="187"/>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07"/>
      <c r="AJ9" s="107"/>
      <c r="AK9" s="107"/>
      <c r="AL9" s="107"/>
      <c r="AM9" s="107"/>
      <c r="AN9" s="107"/>
      <c r="AO9" s="107"/>
      <c r="AP9" s="107"/>
      <c r="AQ9" s="107"/>
      <c r="AR9" s="107"/>
      <c r="AS9" s="107"/>
      <c r="AT9" s="107"/>
      <c r="AU9" s="107"/>
    </row>
    <row r="10" spans="1:47">
      <c r="A10" s="187"/>
      <c r="B10" s="187"/>
      <c r="C10" s="187"/>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07"/>
      <c r="AJ10" s="107"/>
      <c r="AK10" s="107"/>
      <c r="AL10" s="107"/>
      <c r="AM10" s="107"/>
      <c r="AN10" s="107"/>
      <c r="AO10" s="107"/>
      <c r="AP10" s="107"/>
      <c r="AQ10" s="107"/>
      <c r="AR10" s="107"/>
      <c r="AS10" s="107"/>
      <c r="AT10" s="107"/>
      <c r="AU10" s="107"/>
    </row>
    <row r="11" spans="1:47">
      <c r="A11" s="187"/>
      <c r="B11" s="187"/>
      <c r="C11" s="187"/>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07"/>
      <c r="AJ11" s="107"/>
      <c r="AK11" s="107"/>
      <c r="AL11" s="107"/>
      <c r="AM11" s="107"/>
      <c r="AN11" s="107"/>
      <c r="AO11" s="107"/>
      <c r="AP11" s="107"/>
      <c r="AQ11" s="107"/>
      <c r="AR11" s="107"/>
      <c r="AS11" s="107"/>
      <c r="AT11" s="107"/>
      <c r="AU11" s="107"/>
    </row>
    <row r="12" spans="1:47">
      <c r="A12" s="187"/>
      <c r="B12" s="187"/>
      <c r="C12" s="187"/>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07"/>
      <c r="AJ12" s="107"/>
      <c r="AK12" s="107"/>
      <c r="AL12" s="107"/>
      <c r="AM12" s="107"/>
      <c r="AN12" s="107"/>
      <c r="AO12" s="107"/>
      <c r="AP12" s="107"/>
      <c r="AQ12" s="107"/>
      <c r="AR12" s="107"/>
      <c r="AS12" s="107"/>
      <c r="AT12" s="107"/>
      <c r="AU12" s="107"/>
    </row>
    <row r="13" spans="1:47">
      <c r="A13" s="187"/>
      <c r="B13" s="187"/>
      <c r="C13" s="187"/>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07"/>
      <c r="AJ13" s="107"/>
      <c r="AK13" s="107"/>
      <c r="AL13" s="107"/>
      <c r="AM13" s="107"/>
      <c r="AN13" s="107"/>
      <c r="AO13" s="107"/>
      <c r="AP13" s="107"/>
      <c r="AQ13" s="107"/>
      <c r="AR13" s="107"/>
      <c r="AS13" s="107"/>
      <c r="AT13" s="107"/>
      <c r="AU13" s="107"/>
    </row>
    <row r="14" spans="1:47">
      <c r="A14" s="187"/>
      <c r="B14" s="187"/>
      <c r="C14" s="187"/>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07"/>
      <c r="AJ14" s="107"/>
      <c r="AK14" s="107"/>
      <c r="AL14" s="107"/>
      <c r="AM14" s="107"/>
      <c r="AN14" s="107"/>
      <c r="AO14" s="107"/>
      <c r="AP14" s="107"/>
      <c r="AQ14" s="107"/>
      <c r="AR14" s="107"/>
      <c r="AS14" s="107"/>
      <c r="AT14" s="107"/>
      <c r="AU14" s="107"/>
    </row>
    <row r="15" spans="1:47">
      <c r="A15" s="187"/>
      <c r="B15" s="187"/>
      <c r="C15" s="187"/>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07"/>
      <c r="AJ15" s="107"/>
      <c r="AK15" s="107"/>
      <c r="AL15" s="107"/>
      <c r="AM15" s="107"/>
      <c r="AN15" s="107"/>
      <c r="AO15" s="107"/>
      <c r="AP15" s="107"/>
      <c r="AQ15" s="107"/>
      <c r="AR15" s="107"/>
      <c r="AS15" s="107"/>
      <c r="AT15" s="107"/>
      <c r="AU15" s="107"/>
    </row>
    <row r="16" spans="1:47">
      <c r="A16" s="187"/>
      <c r="B16" s="187"/>
      <c r="C16" s="187"/>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07"/>
      <c r="AJ16" s="107"/>
      <c r="AK16" s="107"/>
      <c r="AL16" s="107"/>
      <c r="AM16" s="107"/>
      <c r="AN16" s="107"/>
      <c r="AO16" s="107"/>
      <c r="AP16" s="107"/>
      <c r="AQ16" s="107"/>
      <c r="AR16" s="107"/>
      <c r="AS16" s="107"/>
      <c r="AT16" s="107"/>
      <c r="AU16" s="107"/>
    </row>
    <row r="17" spans="1:47">
      <c r="A17" s="187"/>
      <c r="B17" s="187"/>
      <c r="C17" s="187"/>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07"/>
      <c r="AJ17" s="107"/>
      <c r="AK17" s="107"/>
      <c r="AL17" s="107"/>
      <c r="AM17" s="107"/>
      <c r="AN17" s="107"/>
      <c r="AO17" s="107"/>
      <c r="AP17" s="107"/>
      <c r="AQ17" s="107"/>
      <c r="AR17" s="107"/>
      <c r="AS17" s="107"/>
      <c r="AT17" s="107"/>
      <c r="AU17" s="107"/>
    </row>
    <row r="18" spans="1:47">
      <c r="A18" s="187"/>
      <c r="B18" s="187"/>
      <c r="C18" s="187"/>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07"/>
      <c r="AJ18" s="107"/>
      <c r="AK18" s="107"/>
      <c r="AL18" s="107"/>
      <c r="AM18" s="107"/>
      <c r="AN18" s="107"/>
      <c r="AO18" s="107"/>
      <c r="AP18" s="107"/>
      <c r="AQ18" s="107"/>
      <c r="AR18" s="107"/>
      <c r="AS18" s="107"/>
      <c r="AT18" s="107"/>
      <c r="AU18" s="107"/>
    </row>
    <row r="19" spans="1:47">
      <c r="A19" s="187"/>
      <c r="B19" s="187"/>
      <c r="C19" s="187"/>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07"/>
      <c r="AJ19" s="107"/>
      <c r="AK19" s="107"/>
      <c r="AL19" s="107"/>
      <c r="AM19" s="107"/>
      <c r="AN19" s="107"/>
      <c r="AO19" s="107"/>
      <c r="AP19" s="107"/>
      <c r="AQ19" s="107"/>
      <c r="AR19" s="107"/>
      <c r="AS19" s="107"/>
      <c r="AT19" s="107"/>
      <c r="AU19" s="107"/>
    </row>
    <row r="20" spans="1:47">
      <c r="A20" s="187"/>
      <c r="B20" s="187"/>
      <c r="C20" s="187"/>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07"/>
      <c r="AJ20" s="107"/>
      <c r="AK20" s="107"/>
      <c r="AL20" s="107"/>
      <c r="AM20" s="107"/>
      <c r="AN20" s="107"/>
      <c r="AO20" s="107"/>
      <c r="AP20" s="107"/>
      <c r="AQ20" s="107"/>
      <c r="AR20" s="107"/>
      <c r="AS20" s="107"/>
      <c r="AT20" s="107"/>
      <c r="AU20" s="107"/>
    </row>
    <row r="21" spans="1:47">
      <c r="A21" s="187"/>
      <c r="B21" s="187"/>
      <c r="C21" s="187"/>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07"/>
      <c r="AJ21" s="107"/>
      <c r="AK21" s="107"/>
      <c r="AL21" s="107"/>
      <c r="AM21" s="107"/>
      <c r="AN21" s="107"/>
      <c r="AO21" s="107"/>
      <c r="AP21" s="107"/>
      <c r="AQ21" s="107"/>
      <c r="AR21" s="107"/>
      <c r="AS21" s="107"/>
      <c r="AT21" s="107"/>
      <c r="AU21" s="107"/>
    </row>
    <row r="22" spans="1:47">
      <c r="A22" s="187"/>
      <c r="B22" s="187"/>
      <c r="C22" s="18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row>
    <row r="23" spans="1:47">
      <c r="A23" s="187"/>
      <c r="B23" s="187"/>
      <c r="C23" s="18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row>
    <row r="24" spans="1:47">
      <c r="A24" s="187"/>
      <c r="B24" s="187"/>
      <c r="C24" s="18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row>
    <row r="25" spans="1:47">
      <c r="A25" s="187"/>
      <c r="B25" s="187"/>
      <c r="C25" s="18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row>
    <row r="26" spans="1:47">
      <c r="A26" s="187"/>
      <c r="B26" s="187"/>
      <c r="C26" s="18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row>
    <row r="27" spans="1:47">
      <c r="A27" s="187"/>
      <c r="B27" s="187"/>
      <c r="C27" s="18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row>
    <row r="28" spans="1:47">
      <c r="A28" s="187"/>
      <c r="B28" s="187"/>
      <c r="C28" s="18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row>
    <row r="29" spans="1:47">
      <c r="A29" s="187"/>
      <c r="B29" s="187"/>
      <c r="C29" s="18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row>
    <row r="30" spans="1:47">
      <c r="A30" s="187"/>
      <c r="B30" s="187"/>
      <c r="C30" s="18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row>
    <row r="31" spans="1:47">
      <c r="A31" s="187"/>
      <c r="B31" s="187"/>
      <c r="C31" s="18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row>
    <row r="32" spans="1:47">
      <c r="A32" s="187"/>
      <c r="B32" s="187"/>
      <c r="C32" s="18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row>
    <row r="33" spans="1:47">
      <c r="A33" s="187"/>
      <c r="B33" s="187"/>
      <c r="C33" s="18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row>
    <row r="34" spans="1:47">
      <c r="A34" s="187"/>
      <c r="B34" s="187"/>
      <c r="C34" s="18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row>
    <row r="35" spans="1:47">
      <c r="A35" s="187"/>
      <c r="B35" s="187"/>
      <c r="C35" s="18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row>
    <row r="36" spans="1:47">
      <c r="A36" s="187"/>
      <c r="B36" s="187"/>
      <c r="C36" s="18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row>
    <row r="37" spans="1:47">
      <c r="A37" s="187"/>
      <c r="B37" s="187"/>
      <c r="C37" s="18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row>
    <row r="38" spans="1:47">
      <c r="A38" s="187"/>
      <c r="B38" s="187"/>
      <c r="C38" s="18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row>
    <row r="39" spans="1:47">
      <c r="A39" s="187"/>
      <c r="B39" s="187"/>
      <c r="C39" s="18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row>
    <row r="40" spans="1:47">
      <c r="A40" s="187"/>
      <c r="B40" s="187"/>
      <c r="C40" s="18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c r="A41" s="187"/>
      <c r="B41" s="187"/>
      <c r="C41" s="18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row>
    <row r="42" spans="1:47">
      <c r="A42" s="187"/>
      <c r="B42" s="187"/>
      <c r="C42" s="18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row>
    <row r="43" spans="1:47">
      <c r="A43" s="187"/>
      <c r="B43" s="187"/>
      <c r="C43" s="18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row>
    <row r="44" spans="1:47">
      <c r="A44" s="187"/>
      <c r="B44" s="187"/>
      <c r="C44" s="18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row>
    <row r="45" spans="1:47">
      <c r="A45" s="187"/>
      <c r="B45" s="187"/>
      <c r="C45" s="18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row>
    <row r="46" spans="1:47">
      <c r="A46" s="187"/>
      <c r="B46" s="187"/>
      <c r="C46" s="18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row>
    <row r="47" spans="1:47">
      <c r="A47" s="187"/>
      <c r="B47" s="187"/>
      <c r="C47" s="18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row>
    <row r="48" spans="1:47">
      <c r="A48" s="187"/>
      <c r="B48" s="187"/>
      <c r="C48" s="18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row>
    <row r="49" spans="1:47">
      <c r="A49" s="187"/>
      <c r="B49" s="187"/>
      <c r="C49" s="18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row>
    <row r="50" spans="1:47">
      <c r="A50" s="187"/>
      <c r="B50" s="187"/>
      <c r="C50" s="18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row>
    <row r="51" spans="1:47">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row>
    <row r="52" spans="1:47">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row>
    <row r="53" spans="1:47">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row>
    <row r="54" spans="1:47">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row>
    <row r="55" spans="1:47">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row>
    <row r="56" spans="1:47">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row>
    <row r="57" spans="1:47">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row>
    <row r="58" spans="1:47">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row>
    <row r="59" spans="1:47">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row>
    <row r="60" spans="1:47">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row>
    <row r="61" spans="1:47">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row>
    <row r="62" spans="1:47">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row>
    <row r="63" spans="1:47">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row>
    <row r="64" spans="1:47">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row>
    <row r="65" spans="1:47">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row>
    <row r="66" spans="1:47">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row>
    <row r="67" spans="1:47">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row>
    <row r="68" spans="1:47">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row>
    <row r="69" spans="1:47">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row>
    <row r="70" spans="1:47">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row>
    <row r="71" spans="1:47">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row>
    <row r="72" spans="1:47">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row>
    <row r="73" spans="1:47">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row>
    <row r="74" spans="1:47">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row>
    <row r="75" spans="1:47">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row>
    <row r="76" spans="1:47">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row>
    <row r="77" spans="1:47">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row>
    <row r="78" spans="1:47">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row>
    <row r="79" spans="1:47">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row>
    <row r="80" spans="1:47">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row>
    <row r="81" spans="1:47">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row>
    <row r="82" spans="1:47">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row>
    <row r="83" spans="1:47">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row>
    <row r="84" spans="1:47">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row>
    <row r="85" spans="1:47">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row>
    <row r="86" spans="1:47">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row>
    <row r="87" spans="1:47">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row>
    <row r="88" spans="1:47">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row>
    <row r="89" spans="1:47">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row>
    <row r="90" spans="1:47">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row>
    <row r="91" spans="1:47">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row>
    <row r="92" spans="1:47">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row>
    <row r="93" spans="1:47">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row>
    <row r="94" spans="1:47">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row>
    <row r="95" spans="1:47">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row>
    <row r="96" spans="1:47">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row>
    <row r="97" spans="1:47">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row>
    <row r="98" spans="1:47">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row>
    <row r="99" spans="1:47">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row>
    <row r="100" spans="1:47">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row>
    <row r="101" spans="1:47">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row>
    <row r="102" spans="1:47">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row>
    <row r="103" spans="1:47">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row>
    <row r="104" spans="1:47">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row>
    <row r="105" spans="1:47">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row>
    <row r="106" spans="1:47">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row>
    <row r="107" spans="1:47">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row>
    <row r="108" spans="1:47">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row>
    <row r="109" spans="1:47">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row>
    <row r="110" spans="1:47">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row>
  </sheetData>
  <mergeCells count="6">
    <mergeCell ref="D1:AH21"/>
    <mergeCell ref="A2:C2"/>
    <mergeCell ref="A4:C4"/>
    <mergeCell ref="A5:C5"/>
    <mergeCell ref="A6:C6"/>
    <mergeCell ref="A7:C50"/>
  </mergeCells>
  <hyperlinks>
    <hyperlink ref="A6:C6" location="ÜLDANDMED!A1" display="TOETUSTAOTLUSE TÄITMISEGA ALUSTAMISEKS VAJUTA SIIA" xr:uid="{00000000-0004-0000-0000-000000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9" tint="-0.249977111117893"/>
  </sheetPr>
  <dimension ref="A1:D34"/>
  <sheetViews>
    <sheetView showGridLines="0" topLeftCell="A23" zoomScaleNormal="100" workbookViewId="0">
      <selection activeCell="B31" sqref="B31"/>
    </sheetView>
  </sheetViews>
  <sheetFormatPr defaultColWidth="9.42578125" defaultRowHeight="15"/>
  <cols>
    <col min="1" max="1" width="10.5703125" style="10" customWidth="1"/>
    <col min="2" max="2" width="125.5703125" style="8" customWidth="1"/>
    <col min="3" max="3" width="15.42578125" style="4" customWidth="1"/>
    <col min="4" max="16384" width="9.42578125" style="4"/>
  </cols>
  <sheetData>
    <row r="1" spans="1:4">
      <c r="A1" s="441" t="s">
        <v>11</v>
      </c>
      <c r="B1" s="442"/>
    </row>
    <row r="2" spans="1:4">
      <c r="A2" s="20" t="s">
        <v>12</v>
      </c>
      <c r="B2" s="21" t="s">
        <v>13</v>
      </c>
    </row>
    <row r="3" spans="1:4" ht="62.45" customHeight="1">
      <c r="A3" s="75">
        <v>1</v>
      </c>
      <c r="B3" s="24" t="s">
        <v>77</v>
      </c>
      <c r="C3" s="23"/>
    </row>
    <row r="4" spans="1:4" ht="60">
      <c r="A4" s="75">
        <v>2</v>
      </c>
      <c r="B4" s="27" t="s">
        <v>76</v>
      </c>
      <c r="C4" s="19"/>
    </row>
    <row r="5" spans="1:4" ht="21.75" customHeight="1">
      <c r="A5" s="87">
        <v>3</v>
      </c>
      <c r="B5" s="46" t="s">
        <v>78</v>
      </c>
      <c r="C5" s="19"/>
    </row>
    <row r="6" spans="1:4" ht="18" customHeight="1">
      <c r="A6" s="28" t="s">
        <v>12</v>
      </c>
      <c r="B6" s="29" t="s">
        <v>50</v>
      </c>
    </row>
    <row r="7" spans="1:4" s="31" customFormat="1" ht="18.75" customHeight="1">
      <c r="A7" s="74">
        <v>1</v>
      </c>
      <c r="B7" s="91" t="s">
        <v>97</v>
      </c>
      <c r="C7" s="30"/>
    </row>
    <row r="8" spans="1:4" s="31" customFormat="1" ht="34.5" customHeight="1">
      <c r="A8" s="92">
        <v>2</v>
      </c>
      <c r="B8" s="93" t="s">
        <v>106</v>
      </c>
      <c r="C8" s="30"/>
    </row>
    <row r="9" spans="1:4" s="31" customFormat="1" ht="18" customHeight="1">
      <c r="A9" s="54" t="s">
        <v>12</v>
      </c>
      <c r="B9" s="78" t="s">
        <v>74</v>
      </c>
      <c r="C9" s="30"/>
    </row>
    <row r="10" spans="1:4" s="6" customFormat="1" ht="34.5" customHeight="1">
      <c r="A10" s="77">
        <v>1</v>
      </c>
      <c r="B10" s="90" t="s">
        <v>87</v>
      </c>
    </row>
    <row r="11" spans="1:4" ht="60">
      <c r="A11" s="47">
        <v>2</v>
      </c>
      <c r="B11" s="149" t="s">
        <v>142</v>
      </c>
    </row>
    <row r="12" spans="1:4" s="6" customFormat="1" ht="0.6" hidden="1" customHeight="1">
      <c r="A12" s="47"/>
      <c r="B12" s="79"/>
      <c r="C12" s="76"/>
      <c r="D12" s="4"/>
    </row>
    <row r="13" spans="1:4" ht="17.45" hidden="1" customHeight="1">
      <c r="A13" s="47"/>
      <c r="B13" s="48"/>
    </row>
    <row r="14" spans="1:4" ht="21.6" hidden="1" customHeight="1">
      <c r="A14" s="47"/>
      <c r="B14" s="48"/>
    </row>
    <row r="15" spans="1:4" ht="15.95" hidden="1" customHeight="1">
      <c r="A15" s="47"/>
      <c r="B15" s="48"/>
    </row>
    <row r="16" spans="1:4" ht="15" hidden="1" customHeight="1">
      <c r="A16" s="47"/>
      <c r="B16" s="48"/>
    </row>
    <row r="17" spans="1:2" ht="8.4499999999999993" hidden="1" customHeight="1">
      <c r="A17" s="47"/>
      <c r="B17" s="48"/>
    </row>
    <row r="18" spans="1:2" ht="12.6" hidden="1" customHeight="1">
      <c r="A18" s="47"/>
      <c r="B18" s="48"/>
    </row>
    <row r="19" spans="1:2" ht="9.6" hidden="1" customHeight="1">
      <c r="A19" s="47"/>
      <c r="B19" s="48"/>
    </row>
    <row r="20" spans="1:2" ht="18" customHeight="1">
      <c r="A20" s="54" t="s">
        <v>12</v>
      </c>
      <c r="B20" s="55" t="s">
        <v>37</v>
      </c>
    </row>
    <row r="21" spans="1:2" ht="231" customHeight="1">
      <c r="A21" s="75">
        <v>1</v>
      </c>
      <c r="B21" s="53" t="s">
        <v>140</v>
      </c>
    </row>
    <row r="22" spans="1:2" ht="330">
      <c r="A22" s="75">
        <v>2</v>
      </c>
      <c r="B22" s="105" t="s">
        <v>123</v>
      </c>
    </row>
    <row r="23" spans="1:2" ht="18" customHeight="1">
      <c r="A23" s="51" t="s">
        <v>12</v>
      </c>
      <c r="B23" s="52" t="s">
        <v>72</v>
      </c>
    </row>
    <row r="24" spans="1:2">
      <c r="A24" s="104">
        <v>1</v>
      </c>
      <c r="B24" s="48" t="s">
        <v>100</v>
      </c>
    </row>
    <row r="25" spans="1:2" ht="30">
      <c r="A25" s="104">
        <v>2</v>
      </c>
      <c r="B25" s="48" t="s">
        <v>101</v>
      </c>
    </row>
    <row r="26" spans="1:2" ht="30">
      <c r="A26" s="104">
        <v>3</v>
      </c>
      <c r="B26" s="48" t="s">
        <v>102</v>
      </c>
    </row>
    <row r="27" spans="1:2">
      <c r="A27" s="178" t="s">
        <v>12</v>
      </c>
      <c r="B27" s="148" t="s">
        <v>228</v>
      </c>
    </row>
    <row r="28" spans="1:2" ht="60">
      <c r="A28" s="104">
        <v>1</v>
      </c>
      <c r="B28" s="48" t="s">
        <v>142</v>
      </c>
    </row>
    <row r="29" spans="1:2">
      <c r="A29" s="178" t="s">
        <v>12</v>
      </c>
      <c r="B29" s="148" t="s">
        <v>128</v>
      </c>
    </row>
    <row r="30" spans="1:2" ht="75">
      <c r="A30" s="179">
        <v>1</v>
      </c>
      <c r="B30" s="165" t="s">
        <v>231</v>
      </c>
    </row>
    <row r="31" spans="1:2" ht="225">
      <c r="A31" s="179">
        <v>2</v>
      </c>
      <c r="B31" s="164" t="s">
        <v>232</v>
      </c>
    </row>
    <row r="32" spans="1:2" ht="105">
      <c r="A32" s="179">
        <v>3</v>
      </c>
      <c r="B32" s="165" t="s">
        <v>229</v>
      </c>
    </row>
    <row r="33" spans="1:2" ht="105">
      <c r="A33" s="179">
        <v>4</v>
      </c>
      <c r="B33" s="165" t="s">
        <v>230</v>
      </c>
    </row>
    <row r="34" spans="1:2">
      <c r="A34" s="94"/>
      <c r="B34" s="95"/>
    </row>
  </sheetData>
  <mergeCells count="1">
    <mergeCell ref="A1:B1"/>
  </mergeCells>
  <phoneticPr fontId="2" type="noConversion"/>
  <hyperlinks>
    <hyperlink ref="A3" location="ÜLDANDMED!B14" display="ÜLDANDMED!B14" xr:uid="{00000000-0004-0000-0800-000000000000}"/>
    <hyperlink ref="A7" location="MÜÜGITULU!B4" display="MÜÜGITULU!B4" xr:uid="{00000000-0004-0000-0800-000001000000}"/>
    <hyperlink ref="A10" location="'TEGEVUSTE KIRJELDUS'!A6" display="'TEGEVUSTE KIRJELDUS'!A6" xr:uid="{00000000-0004-0000-0800-000002000000}"/>
    <hyperlink ref="A21" location="' TEGEVUSED '!B5" display="' TEGEVUSED '!B5" xr:uid="{00000000-0004-0000-0800-000003000000}"/>
    <hyperlink ref="A22" location="' TEGEVUSED '!B20" display="' TEGEVUSED '!B20" xr:uid="{00000000-0004-0000-0800-000004000000}"/>
    <hyperlink ref="A4" location="ÜLDANDMED!B23" display="ÜLDANDMED!B23" xr:uid="{00000000-0004-0000-0800-000006000000}"/>
    <hyperlink ref="B10" r:id="rId1" display="Katastritunnuse leidmiseks: https://ky.kataster.ee/" xr:uid="{00000000-0004-0000-0800-000007000000}"/>
    <hyperlink ref="A30" location="ETTEVÕTLUS!A8" display="ETTEVÕTLUS!A8" xr:uid="{D2C3F9DE-175E-4A0F-9C1A-F71D65802A2A}"/>
    <hyperlink ref="A31" location="ETTEVÕTLUS!A10" display="ETTEVÕTLUS!A10" xr:uid="{D6378D4D-1B64-4C33-8C2E-57C0D0BAC710}"/>
    <hyperlink ref="A32" location="ETTEVÕTLUS!A14" display="ETTEVÕTLUS!A14" xr:uid="{9C049144-7613-4F3E-B528-AACA51802A54}"/>
    <hyperlink ref="A33" location="ETTEVÕTLUS!A18" display="ETTEVÕTLUS!A18" xr:uid="{477ED5A0-B41F-45B4-8859-DDBEFCB690B9}"/>
    <hyperlink ref="A8" location="MÜÜGITULU!B11" display="MÜÜGITULU!B11" xr:uid="{E4FC28FF-801E-4442-BADF-7C3AE865397C}"/>
  </hyperlinks>
  <pageMargins left="0.19685039370078741" right="0.19685039370078741" top="0.98425196850393704" bottom="0.98425196850393704" header="0" footer="0"/>
  <pageSetup paperSize="9" fitToHeight="0" orientation="landscape" r:id="rId2"/>
  <headerFooter scaleWithDoc="0" alignWithMargins="0">
    <oddHeader>&amp;L&amp;"Roboto Condensed,Regular"Põllumajanduse Registrite ja Informatsiooni Amet&amp;R&amp;"Roboto Condensed,Regular"Põllu- ja metsamajanduse taristu arendamise ning hoiu 
investeeringutoetus Maaeluministeeriumi valitsemisala riigiasutustele</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2"/>
  </sheetPr>
  <dimension ref="A3:AX40"/>
  <sheetViews>
    <sheetView showGridLines="0" topLeftCell="A20" zoomScaleNormal="100" workbookViewId="0">
      <selection activeCell="C38" sqref="C38"/>
    </sheetView>
  </sheetViews>
  <sheetFormatPr defaultRowHeight="12.75"/>
  <cols>
    <col min="1" max="1" width="10.42578125" customWidth="1"/>
    <col min="2" max="2" width="25.7109375" customWidth="1"/>
    <col min="3" max="3" width="42.85546875" customWidth="1"/>
    <col min="4" max="4" width="5.42578125" customWidth="1"/>
    <col min="5" max="5" width="30.85546875" customWidth="1"/>
    <col min="6" max="7" width="10.85546875" customWidth="1"/>
    <col min="8" max="9" width="6.42578125" customWidth="1"/>
    <col min="10" max="10" width="1.140625" customWidth="1"/>
    <col min="11" max="13" width="6.42578125" customWidth="1"/>
    <col min="14" max="14" width="5.5703125" customWidth="1"/>
  </cols>
  <sheetData>
    <row r="3" spans="1:16" ht="15">
      <c r="I3" s="7"/>
      <c r="J3" s="7"/>
      <c r="K3" s="7"/>
      <c r="L3" s="7"/>
      <c r="M3" s="7"/>
      <c r="N3" s="7"/>
    </row>
    <row r="5" spans="1:16" ht="15">
      <c r="C5" s="9"/>
      <c r="D5" s="9"/>
      <c r="K5">
        <v>1</v>
      </c>
    </row>
    <row r="6" spans="1:16" ht="10.5" customHeight="1"/>
    <row r="7" spans="1:16" ht="4.5" hidden="1" customHeight="1">
      <c r="A7" s="1"/>
      <c r="B7" s="1"/>
      <c r="C7" s="1"/>
      <c r="D7" s="1"/>
      <c r="E7" s="1"/>
      <c r="F7" s="1"/>
      <c r="G7" s="1"/>
      <c r="H7" s="1"/>
      <c r="I7" s="1"/>
      <c r="J7" s="1"/>
      <c r="K7" s="1"/>
      <c r="L7" s="1"/>
      <c r="M7" s="1"/>
      <c r="N7" s="1"/>
    </row>
    <row r="8" spans="1:16" ht="49.5" customHeight="1">
      <c r="A8" s="249" t="s">
        <v>83</v>
      </c>
      <c r="B8" s="250"/>
      <c r="C8" s="250"/>
      <c r="D8" s="250"/>
      <c r="E8" s="250"/>
      <c r="F8" s="250"/>
      <c r="G8" s="250"/>
      <c r="H8" s="250"/>
      <c r="I8" s="250"/>
      <c r="J8" s="250"/>
      <c r="K8" s="250"/>
      <c r="L8" s="250"/>
      <c r="M8" s="250"/>
      <c r="N8" s="250"/>
    </row>
    <row r="9" spans="1:16" ht="15.75" thickBot="1">
      <c r="A9" s="1"/>
      <c r="B9" s="1"/>
      <c r="C9" s="1"/>
      <c r="D9" s="1"/>
      <c r="E9" s="1"/>
      <c r="F9" s="1"/>
      <c r="G9" s="1"/>
      <c r="H9" s="1"/>
      <c r="I9" s="1"/>
      <c r="J9" s="1"/>
      <c r="K9" s="1"/>
      <c r="L9" s="1"/>
      <c r="M9" s="1"/>
      <c r="N9" s="1"/>
    </row>
    <row r="10" spans="1:16" ht="15">
      <c r="A10" s="251" t="s">
        <v>9</v>
      </c>
      <c r="B10" s="252"/>
      <c r="C10" s="252"/>
      <c r="D10" s="252"/>
      <c r="E10" s="252"/>
      <c r="F10" s="252"/>
      <c r="G10" s="252"/>
      <c r="H10" s="252"/>
      <c r="I10" s="252"/>
      <c r="J10" s="252"/>
      <c r="K10" s="252"/>
      <c r="L10" s="252"/>
      <c r="M10" s="252"/>
      <c r="N10" s="253"/>
    </row>
    <row r="11" spans="1:16" ht="17.25">
      <c r="A11" s="254" t="s">
        <v>75</v>
      </c>
      <c r="B11" s="255"/>
      <c r="C11" s="255"/>
      <c r="D11" s="255"/>
      <c r="E11" s="255"/>
      <c r="F11" s="255"/>
      <c r="G11" s="255"/>
      <c r="H11" s="255"/>
      <c r="I11" s="255"/>
      <c r="J11" s="255"/>
      <c r="K11" s="255"/>
      <c r="L11" s="255"/>
      <c r="M11" s="255"/>
      <c r="N11" s="256"/>
    </row>
    <row r="12" spans="1:16" ht="14.25" customHeight="1">
      <c r="A12" s="163" t="s">
        <v>16</v>
      </c>
      <c r="B12" s="260" t="s">
        <v>22</v>
      </c>
      <c r="C12" s="260"/>
      <c r="D12" s="260"/>
      <c r="E12" s="260"/>
      <c r="F12" s="260"/>
      <c r="G12" s="264"/>
      <c r="H12" s="264"/>
      <c r="I12" s="264"/>
      <c r="J12" s="264"/>
      <c r="K12" s="264"/>
      <c r="L12" s="264"/>
      <c r="M12" s="264"/>
      <c r="N12" s="265"/>
      <c r="P12" s="32"/>
    </row>
    <row r="13" spans="1:16" ht="17.25" customHeight="1">
      <c r="A13" s="163" t="s">
        <v>17</v>
      </c>
      <c r="B13" s="268" t="s">
        <v>85</v>
      </c>
      <c r="C13" s="269"/>
      <c r="D13" s="269"/>
      <c r="E13" s="269"/>
      <c r="F13" s="269"/>
      <c r="G13" s="270" t="s">
        <v>0</v>
      </c>
      <c r="H13" s="270"/>
      <c r="I13" s="270"/>
      <c r="J13" s="270"/>
      <c r="K13" s="270"/>
      <c r="L13" s="270"/>
      <c r="M13" s="270"/>
      <c r="N13" s="271"/>
    </row>
    <row r="14" spans="1:16" ht="18" customHeight="1">
      <c r="A14" s="257" t="s">
        <v>10</v>
      </c>
      <c r="B14" s="297" t="s">
        <v>54</v>
      </c>
      <c r="C14" s="298"/>
      <c r="D14" s="272" t="s">
        <v>15</v>
      </c>
      <c r="E14" s="273"/>
      <c r="F14" s="274"/>
      <c r="G14" s="261"/>
      <c r="H14" s="262"/>
      <c r="I14" s="262"/>
      <c r="J14" s="262"/>
      <c r="K14" s="262"/>
      <c r="L14" s="262"/>
      <c r="M14" s="262"/>
      <c r="N14" s="263"/>
    </row>
    <row r="15" spans="1:16" ht="18" customHeight="1">
      <c r="A15" s="266"/>
      <c r="B15" s="299"/>
      <c r="C15" s="300"/>
      <c r="D15" s="272" t="s">
        <v>53</v>
      </c>
      <c r="E15" s="273"/>
      <c r="F15" s="274"/>
      <c r="G15" s="261"/>
      <c r="H15" s="262"/>
      <c r="I15" s="262"/>
      <c r="J15" s="262"/>
      <c r="K15" s="262"/>
      <c r="L15" s="262"/>
      <c r="M15" s="262"/>
      <c r="N15" s="263"/>
    </row>
    <row r="16" spans="1:16" ht="18" customHeight="1">
      <c r="A16" s="267"/>
      <c r="B16" s="301"/>
      <c r="C16" s="302"/>
      <c r="D16" s="272" t="s">
        <v>52</v>
      </c>
      <c r="E16" s="273"/>
      <c r="F16" s="274"/>
      <c r="G16" s="275"/>
      <c r="H16" s="276"/>
      <c r="I16" s="276"/>
      <c r="J16" s="276"/>
      <c r="K16" s="276"/>
      <c r="L16" s="276"/>
      <c r="M16" s="276"/>
      <c r="N16" s="277"/>
    </row>
    <row r="17" spans="1:50" ht="18.75" customHeight="1">
      <c r="A17" s="257" t="s">
        <v>35</v>
      </c>
      <c r="B17" s="290" t="s">
        <v>73</v>
      </c>
      <c r="C17" s="291"/>
      <c r="D17" s="284" t="s">
        <v>15</v>
      </c>
      <c r="E17" s="285"/>
      <c r="F17" s="286"/>
      <c r="G17" s="264"/>
      <c r="H17" s="264"/>
      <c r="I17" s="264"/>
      <c r="J17" s="264"/>
      <c r="K17" s="264"/>
      <c r="L17" s="264"/>
      <c r="M17" s="264"/>
      <c r="N17" s="265"/>
      <c r="R17" s="88"/>
    </row>
    <row r="18" spans="1:50" ht="18" customHeight="1">
      <c r="A18" s="258"/>
      <c r="B18" s="292"/>
      <c r="C18" s="293"/>
      <c r="D18" s="287" t="s">
        <v>53</v>
      </c>
      <c r="E18" s="288"/>
      <c r="F18" s="296"/>
      <c r="G18" s="303"/>
      <c r="H18" s="304"/>
      <c r="I18" s="304"/>
      <c r="J18" s="304"/>
      <c r="K18" s="304"/>
      <c r="L18" s="304"/>
      <c r="M18" s="304"/>
      <c r="N18" s="305"/>
      <c r="R18" s="89"/>
    </row>
    <row r="19" spans="1:50" ht="18" customHeight="1">
      <c r="A19" s="259"/>
      <c r="B19" s="294"/>
      <c r="C19" s="295"/>
      <c r="D19" s="287" t="s">
        <v>52</v>
      </c>
      <c r="E19" s="288"/>
      <c r="F19" s="296"/>
      <c r="G19" s="264"/>
      <c r="H19" s="264"/>
      <c r="I19" s="264"/>
      <c r="J19" s="264"/>
      <c r="K19" s="264"/>
      <c r="L19" s="264"/>
      <c r="M19" s="264"/>
      <c r="N19" s="265"/>
    </row>
    <row r="20" spans="1:50" ht="18" customHeight="1">
      <c r="A20" s="162" t="s">
        <v>27</v>
      </c>
      <c r="B20" s="306" t="s">
        <v>84</v>
      </c>
      <c r="C20" s="307"/>
      <c r="D20" s="308"/>
      <c r="E20" s="308"/>
      <c r="F20" s="308"/>
      <c r="G20" s="308"/>
      <c r="H20" s="308"/>
      <c r="I20" s="287"/>
      <c r="J20" s="288"/>
      <c r="K20" s="288"/>
      <c r="L20" s="288"/>
      <c r="M20" s="288"/>
      <c r="N20" s="289"/>
    </row>
    <row r="21" spans="1:50" ht="23.25" customHeight="1">
      <c r="A21" s="153" t="s">
        <v>28</v>
      </c>
      <c r="B21" s="229" t="s">
        <v>71</v>
      </c>
      <c r="C21" s="230"/>
      <c r="D21" s="230"/>
      <c r="E21" s="230"/>
      <c r="F21" s="230"/>
      <c r="G21" s="230"/>
      <c r="H21" s="230"/>
      <c r="I21" s="230"/>
      <c r="J21" s="230"/>
      <c r="K21" s="231"/>
      <c r="L21" s="232"/>
      <c r="M21" s="233"/>
      <c r="N21" s="234"/>
    </row>
    <row r="22" spans="1:50" ht="25.5" customHeight="1">
      <c r="A22" s="147" t="s">
        <v>36</v>
      </c>
      <c r="B22" s="278" t="s">
        <v>152</v>
      </c>
      <c r="C22" s="279"/>
      <c r="D22" s="280"/>
      <c r="E22" s="281"/>
      <c r="F22" s="282"/>
      <c r="G22" s="282"/>
      <c r="H22" s="282"/>
      <c r="I22" s="282"/>
      <c r="J22" s="282"/>
      <c r="K22" s="282"/>
      <c r="L22" s="282"/>
      <c r="M22" s="282"/>
      <c r="N22" s="283"/>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row>
    <row r="23" spans="1:50" ht="18.75" customHeight="1">
      <c r="A23" s="167" t="s">
        <v>103</v>
      </c>
      <c r="B23" s="247" t="s">
        <v>245</v>
      </c>
      <c r="C23" s="248"/>
      <c r="D23" s="237"/>
      <c r="E23" s="238"/>
      <c r="F23" s="238"/>
      <c r="G23" s="238"/>
      <c r="H23" s="239"/>
      <c r="I23" s="240"/>
      <c r="J23" s="240"/>
      <c r="K23" s="240"/>
      <c r="L23" s="240"/>
      <c r="M23" s="240"/>
      <c r="N23" s="241"/>
      <c r="O23" s="3"/>
    </row>
    <row r="24" spans="1:50" ht="18.75" customHeight="1">
      <c r="A24" s="167" t="s">
        <v>6</v>
      </c>
      <c r="B24" s="247" t="s">
        <v>176</v>
      </c>
      <c r="C24" s="309"/>
      <c r="D24" s="310"/>
      <c r="E24" s="310"/>
      <c r="F24" s="310"/>
      <c r="G24" s="310"/>
      <c r="H24" s="310"/>
      <c r="I24" s="244"/>
      <c r="J24" s="245"/>
      <c r="K24" s="245"/>
      <c r="L24" s="245"/>
      <c r="M24" s="245"/>
      <c r="N24" s="246"/>
      <c r="O24" s="3"/>
    </row>
    <row r="25" spans="1:50" ht="22.5" customHeight="1">
      <c r="A25" s="167" t="s">
        <v>7</v>
      </c>
      <c r="B25" s="213" t="s">
        <v>175</v>
      </c>
      <c r="C25" s="213"/>
      <c r="D25" s="238"/>
      <c r="E25" s="238"/>
      <c r="F25" s="240"/>
      <c r="G25" s="240"/>
      <c r="H25" s="240"/>
      <c r="I25" s="240"/>
      <c r="J25" s="240"/>
      <c r="K25" s="240"/>
      <c r="L25" s="240"/>
      <c r="M25" s="240"/>
      <c r="N25" s="241"/>
      <c r="O25" s="3"/>
    </row>
    <row r="26" spans="1:50" ht="22.5" customHeight="1">
      <c r="A26" s="167" t="s">
        <v>14</v>
      </c>
      <c r="B26" s="213" t="s">
        <v>177</v>
      </c>
      <c r="C26" s="213"/>
      <c r="D26" s="237"/>
      <c r="E26" s="238"/>
      <c r="F26" s="244"/>
      <c r="G26" s="245"/>
      <c r="H26" s="245"/>
      <c r="I26" s="245"/>
      <c r="J26" s="245"/>
      <c r="K26" s="245"/>
      <c r="L26" s="245"/>
      <c r="M26" s="245"/>
      <c r="N26" s="246"/>
      <c r="O26" s="3"/>
    </row>
    <row r="27" spans="1:50" ht="22.5" customHeight="1">
      <c r="A27" s="167" t="s">
        <v>55</v>
      </c>
      <c r="B27" s="213" t="s">
        <v>178</v>
      </c>
      <c r="C27" s="213"/>
      <c r="D27" s="237"/>
      <c r="E27" s="238"/>
      <c r="F27" s="244"/>
      <c r="G27" s="245"/>
      <c r="H27" s="245"/>
      <c r="I27" s="245"/>
      <c r="J27" s="245"/>
      <c r="K27" s="245"/>
      <c r="L27" s="245"/>
      <c r="M27" s="245"/>
      <c r="N27" s="246"/>
      <c r="O27" s="3"/>
    </row>
    <row r="28" spans="1:50" ht="20.25" customHeight="1">
      <c r="A28" s="154" t="s">
        <v>8</v>
      </c>
      <c r="B28" s="227" t="s">
        <v>41</v>
      </c>
      <c r="C28" s="227"/>
      <c r="D28" s="227"/>
      <c r="E28" s="227"/>
      <c r="F28" s="227"/>
      <c r="G28" s="227"/>
      <c r="H28" s="227"/>
      <c r="I28" s="227"/>
      <c r="J28" s="227"/>
      <c r="K28" s="227"/>
      <c r="L28" s="227"/>
      <c r="M28" s="227"/>
      <c r="N28" s="228"/>
    </row>
    <row r="29" spans="1:50" s="22" customFormat="1" ht="50.45" customHeight="1">
      <c r="A29" s="154" t="s">
        <v>18</v>
      </c>
      <c r="B29" s="235" t="s">
        <v>88</v>
      </c>
      <c r="C29" s="235"/>
      <c r="D29" s="235"/>
      <c r="E29" s="235"/>
      <c r="F29" s="235"/>
      <c r="G29" s="235"/>
      <c r="H29" s="235"/>
      <c r="I29" s="235"/>
      <c r="J29" s="235"/>
      <c r="K29" s="235"/>
      <c r="L29" s="235"/>
      <c r="M29" s="235"/>
      <c r="N29" s="236"/>
    </row>
    <row r="30" spans="1:50" s="22" customFormat="1" ht="45.75" customHeight="1">
      <c r="A30" s="154" t="s">
        <v>19</v>
      </c>
      <c r="B30" s="242" t="s">
        <v>79</v>
      </c>
      <c r="C30" s="242"/>
      <c r="D30" s="242"/>
      <c r="E30" s="242"/>
      <c r="F30" s="242"/>
      <c r="G30" s="242"/>
      <c r="H30" s="242"/>
      <c r="I30" s="242"/>
      <c r="J30" s="242"/>
      <c r="K30" s="242"/>
      <c r="L30" s="242"/>
      <c r="M30" s="242"/>
      <c r="N30" s="243"/>
    </row>
    <row r="31" spans="1:50" ht="35.25" customHeight="1">
      <c r="A31" s="154" t="s">
        <v>134</v>
      </c>
      <c r="B31" s="224" t="s">
        <v>110</v>
      </c>
      <c r="C31" s="225"/>
      <c r="D31" s="225"/>
      <c r="E31" s="225"/>
      <c r="F31" s="225"/>
      <c r="G31" s="225"/>
      <c r="H31" s="225"/>
      <c r="I31" s="225"/>
      <c r="J31" s="225"/>
      <c r="K31" s="225"/>
      <c r="L31" s="225"/>
      <c r="M31" s="225"/>
      <c r="N31" s="226"/>
    </row>
    <row r="32" spans="1:50" ht="15.75" thickBot="1">
      <c r="A32" s="190" t="s">
        <v>243</v>
      </c>
      <c r="B32" s="191"/>
      <c r="C32" s="191"/>
      <c r="D32" s="191"/>
      <c r="E32" s="192"/>
    </row>
    <row r="33" spans="1:5" ht="15.75" thickBot="1">
      <c r="A33" s="193" t="s">
        <v>99</v>
      </c>
      <c r="B33" s="194"/>
      <c r="C33" s="194"/>
      <c r="D33" s="194"/>
      <c r="E33" s="195"/>
    </row>
    <row r="34" spans="1:5" ht="17.25">
      <c r="A34" s="188" t="s">
        <v>135</v>
      </c>
      <c r="B34" s="196" t="s">
        <v>248</v>
      </c>
      <c r="C34" s="197"/>
      <c r="D34" s="197"/>
      <c r="E34" s="198"/>
    </row>
    <row r="35" spans="1:5" ht="15.75" thickBot="1">
      <c r="A35" s="189"/>
      <c r="B35" s="199" t="s">
        <v>98</v>
      </c>
      <c r="C35" s="200"/>
      <c r="D35" s="201">
        <f>IFERROR(AVERAGEIF(' TEGEVUSED '!K7:K37,"&gt;=0"), 0)</f>
        <v>0</v>
      </c>
      <c r="E35" s="202"/>
    </row>
    <row r="36" spans="1:5" ht="17.25">
      <c r="A36" s="216" t="s">
        <v>136</v>
      </c>
      <c r="B36" s="219" t="s">
        <v>107</v>
      </c>
      <c r="C36" s="220"/>
      <c r="D36" s="221"/>
      <c r="E36" s="222"/>
    </row>
    <row r="37" spans="1:5" ht="35.25" customHeight="1">
      <c r="A37" s="217"/>
      <c r="B37" s="223" t="s">
        <v>108</v>
      </c>
      <c r="C37" s="223"/>
      <c r="D37" s="209"/>
      <c r="E37" s="210"/>
    </row>
    <row r="38" spans="1:5" ht="84" customHeight="1">
      <c r="A38" s="218"/>
      <c r="B38" s="98" t="s">
        <v>105</v>
      </c>
      <c r="C38" s="155"/>
      <c r="D38" s="211"/>
      <c r="E38" s="212"/>
    </row>
    <row r="39" spans="1:5" ht="27.75" customHeight="1">
      <c r="A39" s="203" t="s">
        <v>244</v>
      </c>
      <c r="B39" s="213" t="s">
        <v>109</v>
      </c>
      <c r="C39" s="214"/>
      <c r="D39" s="214"/>
      <c r="E39" s="215"/>
    </row>
    <row r="40" spans="1:5" ht="84" customHeight="1" thickBot="1">
      <c r="A40" s="204"/>
      <c r="B40" s="205" t="s">
        <v>92</v>
      </c>
      <c r="C40" s="206"/>
      <c r="D40" s="207">
        <f>VEDELKÜTUS!C6</f>
        <v>0</v>
      </c>
      <c r="E40" s="208"/>
    </row>
  </sheetData>
  <mergeCells count="65">
    <mergeCell ref="B25:C25"/>
    <mergeCell ref="D25:E25"/>
    <mergeCell ref="F25:N25"/>
    <mergeCell ref="B24:C24"/>
    <mergeCell ref="D24:H24"/>
    <mergeCell ref="I24:N24"/>
    <mergeCell ref="B22:C22"/>
    <mergeCell ref="D22:E22"/>
    <mergeCell ref="F22:N22"/>
    <mergeCell ref="D16:F16"/>
    <mergeCell ref="D17:F17"/>
    <mergeCell ref="I20:N20"/>
    <mergeCell ref="B17:C19"/>
    <mergeCell ref="D19:F19"/>
    <mergeCell ref="B14:C16"/>
    <mergeCell ref="G18:N18"/>
    <mergeCell ref="D18:F18"/>
    <mergeCell ref="B20:C20"/>
    <mergeCell ref="D20:H20"/>
    <mergeCell ref="A8:N8"/>
    <mergeCell ref="A10:N10"/>
    <mergeCell ref="A11:N11"/>
    <mergeCell ref="A17:A19"/>
    <mergeCell ref="B12:F12"/>
    <mergeCell ref="G14:N14"/>
    <mergeCell ref="G12:N12"/>
    <mergeCell ref="G17:N17"/>
    <mergeCell ref="G19:N19"/>
    <mergeCell ref="A14:A16"/>
    <mergeCell ref="B13:F13"/>
    <mergeCell ref="G13:N13"/>
    <mergeCell ref="D14:F14"/>
    <mergeCell ref="D15:F15"/>
    <mergeCell ref="G15:N15"/>
    <mergeCell ref="G16:N16"/>
    <mergeCell ref="B31:N31"/>
    <mergeCell ref="B28:N28"/>
    <mergeCell ref="B21:J21"/>
    <mergeCell ref="K21:L21"/>
    <mergeCell ref="M21:N21"/>
    <mergeCell ref="B29:N29"/>
    <mergeCell ref="D23:H23"/>
    <mergeCell ref="I23:N23"/>
    <mergeCell ref="B30:N30"/>
    <mergeCell ref="B26:C26"/>
    <mergeCell ref="B27:C27"/>
    <mergeCell ref="D27:E27"/>
    <mergeCell ref="D26:E26"/>
    <mergeCell ref="F26:N26"/>
    <mergeCell ref="F27:N27"/>
    <mergeCell ref="B23:C23"/>
    <mergeCell ref="A39:A40"/>
    <mergeCell ref="B40:C40"/>
    <mergeCell ref="D40:E40"/>
    <mergeCell ref="D37:E38"/>
    <mergeCell ref="B39:E39"/>
    <mergeCell ref="A36:A38"/>
    <mergeCell ref="B36:E36"/>
    <mergeCell ref="B37:C37"/>
    <mergeCell ref="A34:A35"/>
    <mergeCell ref="A32:E32"/>
    <mergeCell ref="A33:E33"/>
    <mergeCell ref="B34:E34"/>
    <mergeCell ref="B35:C35"/>
    <mergeCell ref="D35:E35"/>
  </mergeCells>
  <phoneticPr fontId="32" type="noConversion"/>
  <hyperlinks>
    <hyperlink ref="B17:C17" location="Selgitused!A3" display="Taotleja esindaja andmed 1" xr:uid="{00000000-0004-0000-0100-000000000000}"/>
    <hyperlink ref="B14:C16" location="Selgitused!B3" display="Taotleja esindaja andmed1" xr:uid="{00000000-0004-0000-0100-000001000000}"/>
    <hyperlink ref="B17:C19" location="Selgitused!B3" display="Taotleja kontaktisik1" xr:uid="{00000000-0004-0000-0100-000002000000}"/>
    <hyperlink ref="B31:N31" location="Selgitused!A5" display="Kui põllumajandustoetuste ja põllumassiivide registrisse on kantud e-posti aadress, suhtleb PRIA Teiega  e-posti teel (sh saadetakse otsused, vaideotsused, ettekirjutused jm elektroonselt)." xr:uid="{00000000-0004-0000-0100-000004000000}"/>
    <hyperlink ref="B36:C36" location="Selgitused!B29" display="Taotleja tegeleb teadus- ja arendustegevusega1" xr:uid="{00000000-0004-0000-0100-000005000000}"/>
    <hyperlink ref="B36:E36" location="SELGITUSED!B25" display="Toetatava tegevuse elluviimise asukoht2" xr:uid="{00000000-0004-0000-0100-000006000000}"/>
    <hyperlink ref="B34:E34" location="SELGITUSED!B24" display="Taotleja omafinantseeringu määr1" xr:uid="{00000000-0004-0000-0100-000007000000}"/>
    <hyperlink ref="B39:C39" location="Selgitused!A32" display="Vedelkütuse hoidmise või ladustamise kogus3" xr:uid="{00000000-0004-0000-0100-000008000000}"/>
    <hyperlink ref="B39:E39" location="SELGITUSED!B26" display="Vedelkütuse hoidmise või ladustamise kogus3" xr:uid="{00000000-0004-0000-0100-000009000000}"/>
    <hyperlink ref="B23:C23" location="SELGITUSED!B2" display="Taotleja põhitegevusala EMTAK kood:2" xr:uid="{4513EA3C-3242-4EEB-BD47-E6C14AFD1EBF}"/>
  </hyperlinks>
  <printOptions horizontalCentered="1"/>
  <pageMargins left="0.70866141732283472" right="0.70866141732283472" top="0.74803149606299213" bottom="0.74803149606299213" header="0.31496062992125984" footer="0.31496062992125984"/>
  <pageSetup paperSize="9" scale="80" orientation="portrait" r:id="rId1"/>
  <headerFooter scaleWithDoc="0"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86" r:id="rId4" name="Check Box 1034">
              <controlPr defaultSize="0" autoFill="0" autoLine="0" autoPict="0">
                <anchor moveWithCells="1">
                  <from>
                    <xdr:col>10</xdr:col>
                    <xdr:colOff>200025</xdr:colOff>
                    <xdr:row>20</xdr:row>
                    <xdr:rowOff>57150</xdr:rowOff>
                  </from>
                  <to>
                    <xdr:col>11</xdr:col>
                    <xdr:colOff>238125</xdr:colOff>
                    <xdr:row>20</xdr:row>
                    <xdr:rowOff>200025</xdr:rowOff>
                  </to>
                </anchor>
              </controlPr>
            </control>
          </mc:Choice>
        </mc:AlternateContent>
        <mc:AlternateContent xmlns:mc="http://schemas.openxmlformats.org/markup-compatibility/2006">
          <mc:Choice Requires="x14">
            <control shapeId="101387" r:id="rId5" name="Check Box 1035">
              <controlPr defaultSize="0" autoFill="0" autoLine="0" autoPict="0">
                <anchor moveWithCells="1">
                  <from>
                    <xdr:col>12</xdr:col>
                    <xdr:colOff>104775</xdr:colOff>
                    <xdr:row>20</xdr:row>
                    <xdr:rowOff>47625</xdr:rowOff>
                  </from>
                  <to>
                    <xdr:col>13</xdr:col>
                    <xdr:colOff>190500</xdr:colOff>
                    <xdr:row>20</xdr:row>
                    <xdr:rowOff>200025</xdr:rowOff>
                  </to>
                </anchor>
              </controlPr>
            </control>
          </mc:Choice>
        </mc:AlternateContent>
        <mc:AlternateContent xmlns:mc="http://schemas.openxmlformats.org/markup-compatibility/2006">
          <mc:Choice Requires="x14">
            <control shapeId="101955" r:id="rId6" name="Check Box 1603">
              <controlPr defaultSize="0" autoFill="0" autoLine="0" autoPict="0">
                <anchor moveWithCells="1">
                  <from>
                    <xdr:col>4</xdr:col>
                    <xdr:colOff>38100</xdr:colOff>
                    <xdr:row>36</xdr:row>
                    <xdr:rowOff>47625</xdr:rowOff>
                  </from>
                  <to>
                    <xdr:col>4</xdr:col>
                    <xdr:colOff>1438275</xdr:colOff>
                    <xdr:row>37</xdr:row>
                    <xdr:rowOff>57150</xdr:rowOff>
                  </to>
                </anchor>
              </controlPr>
            </control>
          </mc:Choice>
        </mc:AlternateContent>
        <mc:AlternateContent xmlns:mc="http://schemas.openxmlformats.org/markup-compatibility/2006">
          <mc:Choice Requires="x14">
            <control shapeId="101956" r:id="rId7" name="Check Box 1604">
              <controlPr defaultSize="0" autoFill="0" autoLine="0" autoPict="0">
                <anchor moveWithCells="1">
                  <from>
                    <xdr:col>4</xdr:col>
                    <xdr:colOff>28575</xdr:colOff>
                    <xdr:row>37</xdr:row>
                    <xdr:rowOff>219075</xdr:rowOff>
                  </from>
                  <to>
                    <xdr:col>4</xdr:col>
                    <xdr:colOff>1171575</xdr:colOff>
                    <xdr:row>37</xdr:row>
                    <xdr:rowOff>609600</xdr:rowOff>
                  </to>
                </anchor>
              </controlPr>
            </control>
          </mc:Choice>
        </mc:AlternateContent>
        <mc:AlternateContent xmlns:mc="http://schemas.openxmlformats.org/markup-compatibility/2006">
          <mc:Choice Requires="x14">
            <control shapeId="101957" r:id="rId8" name="Check Box 1605">
              <controlPr defaultSize="0" autoFill="0" autoLine="0" autoPict="0" altText="Saarel">
                <anchor moveWithCells="1">
                  <from>
                    <xdr:col>4</xdr:col>
                    <xdr:colOff>28575</xdr:colOff>
                    <xdr:row>37</xdr:row>
                    <xdr:rowOff>714375</xdr:rowOff>
                  </from>
                  <to>
                    <xdr:col>4</xdr:col>
                    <xdr:colOff>1028700</xdr:colOff>
                    <xdr:row>37</xdr:row>
                    <xdr:rowOff>904875</xdr:rowOff>
                  </to>
                </anchor>
              </controlPr>
            </control>
          </mc:Choice>
        </mc:AlternateContent>
        <mc:AlternateContent xmlns:mc="http://schemas.openxmlformats.org/markup-compatibility/2006">
          <mc:Choice Requires="x14">
            <control shapeId="101958" r:id="rId9" name="Check Box 1606">
              <controlPr defaultSize="0" autoFill="0" autoLine="0" autoPict="0">
                <anchor moveWithCells="1">
                  <from>
                    <xdr:col>4</xdr:col>
                    <xdr:colOff>266700</xdr:colOff>
                    <xdr:row>21</xdr:row>
                    <xdr:rowOff>76200</xdr:rowOff>
                  </from>
                  <to>
                    <xdr:col>4</xdr:col>
                    <xdr:colOff>723900</xdr:colOff>
                    <xdr:row>21</xdr:row>
                    <xdr:rowOff>209550</xdr:rowOff>
                  </to>
                </anchor>
              </controlPr>
            </control>
          </mc:Choice>
        </mc:AlternateContent>
        <mc:AlternateContent xmlns:mc="http://schemas.openxmlformats.org/markup-compatibility/2006">
          <mc:Choice Requires="x14">
            <control shapeId="101959" r:id="rId10" name="Check Box 1607">
              <controlPr defaultSize="0" autoFill="0" autoLine="0" autoPict="0">
                <anchor moveWithCells="1">
                  <from>
                    <xdr:col>4</xdr:col>
                    <xdr:colOff>933450</xdr:colOff>
                    <xdr:row>21</xdr:row>
                    <xdr:rowOff>76200</xdr:rowOff>
                  </from>
                  <to>
                    <xdr:col>4</xdr:col>
                    <xdr:colOff>1447800</xdr:colOff>
                    <xdr:row>21</xdr:row>
                    <xdr:rowOff>228600</xdr:rowOff>
                  </to>
                </anchor>
              </controlPr>
            </control>
          </mc:Choice>
        </mc:AlternateContent>
        <mc:AlternateContent xmlns:mc="http://schemas.openxmlformats.org/markup-compatibility/2006">
          <mc:Choice Requires="x14">
            <control shapeId="101960" r:id="rId11" name="Check Box 1608">
              <controlPr defaultSize="0" autoFill="0" autoLine="0" autoPict="0">
                <anchor moveWithCells="1">
                  <from>
                    <xdr:col>4</xdr:col>
                    <xdr:colOff>285750</xdr:colOff>
                    <xdr:row>24</xdr:row>
                    <xdr:rowOff>57150</xdr:rowOff>
                  </from>
                  <to>
                    <xdr:col>4</xdr:col>
                    <xdr:colOff>742950</xdr:colOff>
                    <xdr:row>24</xdr:row>
                    <xdr:rowOff>180975</xdr:rowOff>
                  </to>
                </anchor>
              </controlPr>
            </control>
          </mc:Choice>
        </mc:AlternateContent>
        <mc:AlternateContent xmlns:mc="http://schemas.openxmlformats.org/markup-compatibility/2006">
          <mc:Choice Requires="x14">
            <control shapeId="101961" r:id="rId12" name="Check Box 1609">
              <controlPr defaultSize="0" autoFill="0" autoLine="0" autoPict="0">
                <anchor moveWithCells="1">
                  <from>
                    <xdr:col>4</xdr:col>
                    <xdr:colOff>952500</xdr:colOff>
                    <xdr:row>24</xdr:row>
                    <xdr:rowOff>57150</xdr:rowOff>
                  </from>
                  <to>
                    <xdr:col>4</xdr:col>
                    <xdr:colOff>1466850</xdr:colOff>
                    <xdr:row>24</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F6E48BC-59FA-4EBC-9BAB-71F8581FBC33}">
          <x14:formula1>
            <xm:f>valikud!$F$9:$F$18</xm:f>
          </x14:formula1>
          <xm:sqref>D26:E26</xm:sqref>
        </x14:dataValidation>
        <x14:dataValidation type="list" allowBlank="1" showInputMessage="1" showErrorMessage="1" xr:uid="{F8160664-86A8-444E-9635-BCEB6A149C63}">
          <x14:formula1>
            <xm:f>valikud!$M$9:$M$13</xm:f>
          </x14:formula1>
          <xm:sqref>D27:E27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79998168889431442"/>
  </sheetPr>
  <dimension ref="A1:U183"/>
  <sheetViews>
    <sheetView zoomScale="85" zoomScaleNormal="85" workbookViewId="0">
      <selection activeCell="C15" sqref="C15"/>
    </sheetView>
  </sheetViews>
  <sheetFormatPr defaultRowHeight="12.75"/>
  <cols>
    <col min="1" max="1" width="8.42578125" customWidth="1"/>
    <col min="2" max="2" width="58.28515625" customWidth="1"/>
    <col min="3" max="3" width="30.85546875" customWidth="1"/>
    <col min="5" max="5" width="6" bestFit="1" customWidth="1"/>
    <col min="6" max="6" width="62.7109375" customWidth="1"/>
    <col min="7" max="7" width="32.85546875" customWidth="1"/>
  </cols>
  <sheetData>
    <row r="1" spans="1:21" ht="31.5" customHeight="1" thickBot="1">
      <c r="A1" s="323" t="s">
        <v>44</v>
      </c>
      <c r="B1" s="324"/>
      <c r="C1" s="324"/>
      <c r="D1" s="324"/>
      <c r="E1" s="324"/>
      <c r="F1" s="324"/>
      <c r="G1" s="325"/>
      <c r="H1" s="107"/>
      <c r="I1" s="107"/>
      <c r="J1" s="107"/>
      <c r="K1" s="107"/>
      <c r="L1" s="107"/>
      <c r="M1" s="107"/>
      <c r="N1" s="107"/>
      <c r="O1" s="107"/>
      <c r="P1" s="107"/>
      <c r="Q1" s="107"/>
      <c r="R1" s="107"/>
      <c r="S1" s="107"/>
      <c r="T1" s="107"/>
      <c r="U1" s="107"/>
    </row>
    <row r="2" spans="1:21" ht="15" customHeight="1">
      <c r="A2" s="133" t="s">
        <v>1</v>
      </c>
      <c r="B2" s="134" t="s">
        <v>2</v>
      </c>
      <c r="C2" s="135" t="s">
        <v>23</v>
      </c>
      <c r="D2" s="111"/>
      <c r="E2" s="136" t="s">
        <v>25</v>
      </c>
      <c r="F2" s="137" t="s">
        <v>3</v>
      </c>
      <c r="G2" s="138" t="s">
        <v>4</v>
      </c>
      <c r="H2" s="107"/>
      <c r="I2" s="107"/>
      <c r="J2" s="107"/>
      <c r="K2" s="107"/>
      <c r="L2" s="107"/>
      <c r="M2" s="107"/>
      <c r="N2" s="107"/>
      <c r="O2" s="107"/>
      <c r="P2" s="107"/>
      <c r="Q2" s="107"/>
      <c r="R2" s="107"/>
      <c r="S2" s="107"/>
      <c r="T2" s="107"/>
      <c r="U2" s="107"/>
    </row>
    <row r="3" spans="1:21" ht="12.75" customHeight="1">
      <c r="A3" s="326" t="s">
        <v>45</v>
      </c>
      <c r="B3" s="329" t="s">
        <v>81</v>
      </c>
      <c r="C3" s="332" t="s">
        <v>82</v>
      </c>
      <c r="D3" s="112"/>
      <c r="E3" s="326" t="s">
        <v>45</v>
      </c>
      <c r="F3" s="329" t="s">
        <v>81</v>
      </c>
      <c r="G3" s="332" t="s">
        <v>86</v>
      </c>
      <c r="H3" s="107"/>
      <c r="I3" s="107"/>
      <c r="J3" s="107"/>
      <c r="K3" s="107"/>
      <c r="L3" s="107"/>
      <c r="M3" s="107"/>
      <c r="N3" s="107"/>
      <c r="O3" s="107"/>
      <c r="P3" s="107"/>
      <c r="Q3" s="107"/>
      <c r="R3" s="107"/>
      <c r="S3" s="107"/>
      <c r="T3" s="107"/>
      <c r="U3" s="107"/>
    </row>
    <row r="4" spans="1:21">
      <c r="A4" s="327"/>
      <c r="B4" s="330"/>
      <c r="C4" s="333"/>
      <c r="D4" s="112"/>
      <c r="E4" s="327"/>
      <c r="F4" s="330"/>
      <c r="G4" s="333"/>
      <c r="H4" s="107"/>
      <c r="I4" s="107"/>
      <c r="J4" s="107"/>
      <c r="K4" s="107"/>
      <c r="L4" s="107"/>
      <c r="M4" s="107"/>
      <c r="N4" s="107"/>
      <c r="O4" s="107"/>
      <c r="P4" s="107"/>
      <c r="Q4" s="107"/>
      <c r="R4" s="107"/>
      <c r="S4" s="107"/>
      <c r="T4" s="107"/>
      <c r="U4" s="107"/>
    </row>
    <row r="5" spans="1:21" ht="9" customHeight="1">
      <c r="A5" s="327"/>
      <c r="B5" s="330"/>
      <c r="C5" s="333"/>
      <c r="D5" s="112"/>
      <c r="E5" s="327"/>
      <c r="F5" s="330"/>
      <c r="G5" s="333"/>
      <c r="H5" s="107"/>
      <c r="I5" s="107"/>
      <c r="J5" s="107"/>
      <c r="K5" s="107"/>
      <c r="L5" s="107"/>
      <c r="M5" s="107"/>
      <c r="N5" s="107"/>
      <c r="O5" s="107"/>
      <c r="P5" s="107"/>
      <c r="Q5" s="107"/>
      <c r="R5" s="107"/>
      <c r="S5" s="107"/>
      <c r="T5" s="107"/>
      <c r="U5" s="107"/>
    </row>
    <row r="6" spans="1:21" ht="7.5" hidden="1" customHeight="1">
      <c r="A6" s="327"/>
      <c r="B6" s="330"/>
      <c r="C6" s="333"/>
      <c r="D6" s="112"/>
      <c r="E6" s="327"/>
      <c r="F6" s="330"/>
      <c r="G6" s="333"/>
      <c r="H6" s="107"/>
      <c r="I6" s="107"/>
      <c r="J6" s="107"/>
      <c r="K6" s="107"/>
      <c r="L6" s="107"/>
      <c r="M6" s="107"/>
      <c r="N6" s="107"/>
      <c r="O6" s="107"/>
      <c r="P6" s="107"/>
      <c r="Q6" s="107"/>
      <c r="R6" s="107"/>
      <c r="S6" s="107"/>
      <c r="T6" s="107"/>
      <c r="U6" s="107"/>
    </row>
    <row r="7" spans="1:21" ht="15" hidden="1" customHeight="1">
      <c r="A7" s="327"/>
      <c r="B7" s="330"/>
      <c r="C7" s="333"/>
      <c r="D7" s="112"/>
      <c r="E7" s="327"/>
      <c r="F7" s="330"/>
      <c r="G7" s="333"/>
      <c r="H7" s="107"/>
      <c r="I7" s="107"/>
      <c r="J7" s="107"/>
      <c r="K7" s="107"/>
      <c r="L7" s="107"/>
      <c r="M7" s="107"/>
      <c r="N7" s="107"/>
      <c r="O7" s="107"/>
      <c r="P7" s="107"/>
      <c r="Q7" s="107"/>
      <c r="R7" s="107"/>
      <c r="S7" s="107"/>
      <c r="T7" s="107"/>
      <c r="U7" s="107"/>
    </row>
    <row r="8" spans="1:21" ht="15" hidden="1" customHeight="1">
      <c r="A8" s="328"/>
      <c r="B8" s="331"/>
      <c r="C8" s="334"/>
      <c r="D8" s="112"/>
      <c r="E8" s="328"/>
      <c r="F8" s="331"/>
      <c r="G8" s="334"/>
      <c r="H8" s="107"/>
      <c r="I8" s="107"/>
      <c r="J8" s="107"/>
      <c r="K8" s="107"/>
      <c r="L8" s="107"/>
      <c r="M8" s="107"/>
      <c r="N8" s="107"/>
      <c r="O8" s="107"/>
      <c r="P8" s="107"/>
      <c r="Q8" s="107"/>
      <c r="R8" s="107"/>
      <c r="S8" s="107"/>
      <c r="T8" s="107"/>
      <c r="U8" s="107"/>
    </row>
    <row r="9" spans="1:21" ht="15">
      <c r="A9" s="113"/>
      <c r="B9" s="49" t="s">
        <v>46</v>
      </c>
      <c r="C9" s="114">
        <f>C10+C34</f>
        <v>0</v>
      </c>
      <c r="D9" s="111"/>
      <c r="E9" s="113"/>
      <c r="F9" s="49" t="s">
        <v>46</v>
      </c>
      <c r="G9" s="114">
        <f>G10+G34</f>
        <v>0</v>
      </c>
      <c r="H9" s="107"/>
      <c r="I9" s="107"/>
      <c r="J9" s="107"/>
      <c r="K9" s="107"/>
      <c r="L9" s="107"/>
      <c r="M9" s="107"/>
      <c r="N9" s="107"/>
      <c r="O9" s="107"/>
      <c r="P9" s="107"/>
      <c r="Q9" s="107"/>
      <c r="R9" s="107"/>
      <c r="S9" s="107"/>
      <c r="T9" s="107"/>
      <c r="U9" s="107"/>
    </row>
    <row r="10" spans="1:21" ht="36.75" customHeight="1">
      <c r="A10" s="25">
        <v>1</v>
      </c>
      <c r="B10" s="115" t="s">
        <v>43</v>
      </c>
      <c r="C10" s="117">
        <f>C23+C11</f>
        <v>0</v>
      </c>
      <c r="D10" s="111"/>
      <c r="E10" s="25">
        <v>1</v>
      </c>
      <c r="F10" s="116" t="s">
        <v>43</v>
      </c>
      <c r="G10" s="117">
        <f>G23+G11</f>
        <v>0</v>
      </c>
      <c r="H10" s="107"/>
      <c r="I10" s="107"/>
      <c r="J10" s="107"/>
      <c r="K10" s="107"/>
      <c r="L10" s="107"/>
      <c r="M10" s="107"/>
      <c r="N10" s="107"/>
      <c r="O10" s="107"/>
      <c r="P10" s="107"/>
      <c r="Q10" s="107"/>
      <c r="R10" s="107"/>
      <c r="S10" s="107"/>
      <c r="T10" s="107"/>
      <c r="U10" s="107"/>
    </row>
    <row r="11" spans="1:21" ht="18" customHeight="1">
      <c r="A11" s="118" t="s">
        <v>16</v>
      </c>
      <c r="B11" s="106" t="s">
        <v>124</v>
      </c>
      <c r="C11" s="119">
        <f>SUM(C12:C22)</f>
        <v>0</v>
      </c>
      <c r="D11" s="111"/>
      <c r="E11" s="118" t="s">
        <v>16</v>
      </c>
      <c r="F11" s="106" t="s">
        <v>125</v>
      </c>
      <c r="G11" s="119">
        <f>SUM(G12:G22)</f>
        <v>0</v>
      </c>
      <c r="H11" s="107"/>
      <c r="I11" s="107"/>
      <c r="J11" s="107"/>
      <c r="K11" s="107"/>
      <c r="L11" s="107"/>
      <c r="M11" s="107"/>
      <c r="N11" s="107"/>
      <c r="O11" s="107"/>
      <c r="P11" s="107"/>
      <c r="Q11" s="107"/>
      <c r="R11" s="107"/>
      <c r="S11" s="107"/>
      <c r="T11" s="107"/>
      <c r="U11" s="107"/>
    </row>
    <row r="12" spans="1:21" ht="15">
      <c r="A12" s="321" t="s">
        <v>47</v>
      </c>
      <c r="B12" s="322"/>
      <c r="C12" s="120"/>
      <c r="D12" s="111"/>
      <c r="E12" s="321" t="s">
        <v>47</v>
      </c>
      <c r="F12" s="322"/>
      <c r="G12" s="120"/>
      <c r="H12" s="107"/>
      <c r="I12" s="107"/>
      <c r="J12" s="107"/>
      <c r="K12" s="107"/>
      <c r="L12" s="107"/>
      <c r="M12" s="107"/>
      <c r="N12" s="107"/>
      <c r="O12" s="107"/>
      <c r="P12" s="107"/>
      <c r="Q12" s="107"/>
      <c r="R12" s="107"/>
      <c r="S12" s="107"/>
      <c r="T12" s="107"/>
      <c r="U12" s="107"/>
    </row>
    <row r="13" spans="1:21" ht="15">
      <c r="A13" s="321" t="s">
        <v>47</v>
      </c>
      <c r="B13" s="322"/>
      <c r="C13" s="120"/>
      <c r="D13" s="111"/>
      <c r="E13" s="321" t="s">
        <v>47</v>
      </c>
      <c r="F13" s="322"/>
      <c r="G13" s="120" t="s">
        <v>0</v>
      </c>
      <c r="H13" s="107"/>
      <c r="I13" s="107"/>
      <c r="J13" s="107"/>
      <c r="K13" s="107"/>
      <c r="L13" s="107"/>
      <c r="M13" s="107"/>
      <c r="N13" s="107"/>
      <c r="O13" s="107"/>
      <c r="P13" s="107"/>
      <c r="Q13" s="107"/>
      <c r="R13" s="107"/>
      <c r="S13" s="107"/>
      <c r="T13" s="107"/>
      <c r="U13" s="107"/>
    </row>
    <row r="14" spans="1:21" ht="15">
      <c r="A14" s="321" t="s">
        <v>47</v>
      </c>
      <c r="B14" s="322"/>
      <c r="C14" s="120"/>
      <c r="D14" s="111"/>
      <c r="E14" s="321" t="s">
        <v>47</v>
      </c>
      <c r="F14" s="322"/>
      <c r="G14" s="120"/>
      <c r="H14" s="107"/>
      <c r="I14" s="107"/>
      <c r="J14" s="107"/>
      <c r="K14" s="107"/>
      <c r="L14" s="107"/>
      <c r="M14" s="107"/>
      <c r="N14" s="107"/>
      <c r="O14" s="107"/>
      <c r="P14" s="107"/>
      <c r="Q14" s="107"/>
      <c r="R14" s="107"/>
      <c r="S14" s="107"/>
      <c r="T14" s="107"/>
      <c r="U14" s="107"/>
    </row>
    <row r="15" spans="1:21" ht="15">
      <c r="A15" s="321" t="s">
        <v>47</v>
      </c>
      <c r="B15" s="322"/>
      <c r="C15" s="120"/>
      <c r="D15" s="111"/>
      <c r="E15" s="321" t="s">
        <v>47</v>
      </c>
      <c r="F15" s="322"/>
      <c r="G15" s="120"/>
      <c r="H15" s="107"/>
      <c r="I15" s="107"/>
      <c r="J15" s="107"/>
      <c r="K15" s="107"/>
      <c r="L15" s="107"/>
      <c r="M15" s="107"/>
      <c r="N15" s="107"/>
      <c r="O15" s="107"/>
      <c r="P15" s="107"/>
      <c r="Q15" s="107"/>
      <c r="R15" s="107"/>
      <c r="S15" s="107"/>
      <c r="T15" s="107"/>
      <c r="U15" s="107"/>
    </row>
    <row r="16" spans="1:21" ht="15">
      <c r="A16" s="321" t="s">
        <v>47</v>
      </c>
      <c r="B16" s="322"/>
      <c r="C16" s="121"/>
      <c r="D16" s="111"/>
      <c r="E16" s="321" t="s">
        <v>47</v>
      </c>
      <c r="F16" s="322"/>
      <c r="G16" s="121"/>
      <c r="H16" s="107"/>
      <c r="I16" s="107"/>
      <c r="J16" s="107"/>
      <c r="K16" s="107"/>
      <c r="L16" s="107"/>
      <c r="M16" s="107"/>
      <c r="N16" s="107"/>
      <c r="O16" s="107"/>
      <c r="P16" s="107"/>
      <c r="Q16" s="107"/>
      <c r="R16" s="107"/>
      <c r="S16" s="107"/>
      <c r="T16" s="107"/>
      <c r="U16" s="107"/>
    </row>
    <row r="17" spans="1:21" ht="15">
      <c r="A17" s="321" t="s">
        <v>47</v>
      </c>
      <c r="B17" s="322"/>
      <c r="C17" s="120"/>
      <c r="D17" s="111"/>
      <c r="E17" s="321" t="s">
        <v>47</v>
      </c>
      <c r="F17" s="322"/>
      <c r="G17" s="120"/>
      <c r="H17" s="107"/>
      <c r="I17" s="107"/>
      <c r="J17" s="107"/>
      <c r="K17" s="107"/>
      <c r="L17" s="107"/>
      <c r="M17" s="107"/>
      <c r="N17" s="107"/>
      <c r="O17" s="107"/>
      <c r="P17" s="107"/>
      <c r="Q17" s="107"/>
      <c r="R17" s="107"/>
      <c r="S17" s="107"/>
      <c r="T17" s="107"/>
      <c r="U17" s="107"/>
    </row>
    <row r="18" spans="1:21" ht="15">
      <c r="A18" s="321" t="s">
        <v>47</v>
      </c>
      <c r="B18" s="322"/>
      <c r="C18" s="120"/>
      <c r="D18" s="111"/>
      <c r="E18" s="321" t="s">
        <v>47</v>
      </c>
      <c r="F18" s="322"/>
      <c r="G18" s="120"/>
      <c r="H18" s="107"/>
      <c r="I18" s="107"/>
      <c r="J18" s="107"/>
      <c r="K18" s="107"/>
      <c r="L18" s="107"/>
      <c r="M18" s="107"/>
      <c r="N18" s="107"/>
      <c r="O18" s="107"/>
      <c r="P18" s="107"/>
      <c r="Q18" s="107"/>
      <c r="R18" s="107"/>
      <c r="S18" s="107"/>
      <c r="T18" s="107"/>
      <c r="U18" s="107"/>
    </row>
    <row r="19" spans="1:21" ht="15">
      <c r="A19" s="321" t="s">
        <v>47</v>
      </c>
      <c r="B19" s="322"/>
      <c r="C19" s="120"/>
      <c r="D19" s="111"/>
      <c r="E19" s="321" t="s">
        <v>47</v>
      </c>
      <c r="F19" s="322"/>
      <c r="G19" s="120"/>
      <c r="H19" s="107"/>
      <c r="I19" s="107"/>
      <c r="J19" s="107"/>
      <c r="K19" s="107"/>
      <c r="L19" s="107"/>
      <c r="M19" s="107"/>
      <c r="N19" s="107"/>
      <c r="O19" s="107"/>
      <c r="P19" s="107"/>
      <c r="Q19" s="107"/>
      <c r="R19" s="107"/>
      <c r="S19" s="107"/>
      <c r="T19" s="107"/>
      <c r="U19" s="107"/>
    </row>
    <row r="20" spans="1:21" ht="15">
      <c r="A20" s="321" t="s">
        <v>47</v>
      </c>
      <c r="B20" s="322"/>
      <c r="C20" s="120"/>
      <c r="D20" s="111"/>
      <c r="E20" s="321" t="s">
        <v>47</v>
      </c>
      <c r="F20" s="322"/>
      <c r="G20" s="120"/>
      <c r="H20" s="107"/>
      <c r="I20" s="107"/>
      <c r="J20" s="107"/>
      <c r="K20" s="107"/>
      <c r="L20" s="107"/>
      <c r="M20" s="107"/>
      <c r="N20" s="107"/>
      <c r="O20" s="107"/>
      <c r="P20" s="107"/>
      <c r="Q20" s="107"/>
      <c r="R20" s="107"/>
      <c r="S20" s="107"/>
      <c r="T20" s="107"/>
      <c r="U20" s="107"/>
    </row>
    <row r="21" spans="1:21" ht="15">
      <c r="A21" s="321" t="s">
        <v>47</v>
      </c>
      <c r="B21" s="322"/>
      <c r="C21" s="120"/>
      <c r="D21" s="111"/>
      <c r="E21" s="321" t="s">
        <v>47</v>
      </c>
      <c r="F21" s="322"/>
      <c r="G21" s="120"/>
      <c r="H21" s="107"/>
      <c r="I21" s="107"/>
      <c r="J21" s="107"/>
      <c r="K21" s="107"/>
      <c r="L21" s="107"/>
      <c r="M21" s="107"/>
      <c r="N21" s="107"/>
      <c r="O21" s="107"/>
      <c r="P21" s="107"/>
      <c r="Q21" s="107"/>
      <c r="R21" s="107"/>
      <c r="S21" s="107"/>
      <c r="T21" s="107"/>
      <c r="U21" s="107"/>
    </row>
    <row r="22" spans="1:21" ht="15">
      <c r="A22" s="321" t="s">
        <v>47</v>
      </c>
      <c r="B22" s="322"/>
      <c r="C22" s="122"/>
      <c r="D22" s="111"/>
      <c r="E22" s="321" t="s">
        <v>47</v>
      </c>
      <c r="F22" s="322"/>
      <c r="G22" s="122"/>
      <c r="H22" s="107"/>
      <c r="I22" s="107"/>
      <c r="J22" s="107"/>
      <c r="K22" s="107"/>
      <c r="L22" s="107"/>
      <c r="M22" s="107"/>
      <c r="N22" s="107"/>
      <c r="O22" s="107"/>
      <c r="P22" s="107"/>
      <c r="Q22" s="107"/>
      <c r="R22" s="107"/>
      <c r="S22" s="107"/>
      <c r="T22" s="107"/>
      <c r="U22" s="107"/>
    </row>
    <row r="23" spans="1:21" ht="15">
      <c r="A23" s="123" t="s">
        <v>17</v>
      </c>
      <c r="B23" s="26" t="s">
        <v>49</v>
      </c>
      <c r="C23" s="124">
        <f>SUM(C24:C33)</f>
        <v>0</v>
      </c>
      <c r="D23" s="111"/>
      <c r="E23" s="123" t="s">
        <v>17</v>
      </c>
      <c r="F23" s="26" t="s">
        <v>49</v>
      </c>
      <c r="G23" s="124">
        <f>SUM(G24:G33)</f>
        <v>0</v>
      </c>
      <c r="H23" s="107"/>
      <c r="I23" s="107"/>
      <c r="J23" s="107"/>
      <c r="K23" s="107"/>
      <c r="L23" s="107"/>
      <c r="M23" s="107"/>
      <c r="N23" s="107"/>
      <c r="O23" s="107"/>
      <c r="P23" s="107"/>
      <c r="Q23" s="107"/>
      <c r="R23" s="107"/>
      <c r="S23" s="107"/>
      <c r="T23" s="107"/>
      <c r="U23" s="107"/>
    </row>
    <row r="24" spans="1:21" ht="15">
      <c r="A24" s="319" t="s">
        <v>47</v>
      </c>
      <c r="B24" s="320"/>
      <c r="C24" s="125"/>
      <c r="D24" s="111"/>
      <c r="E24" s="319" t="s">
        <v>47</v>
      </c>
      <c r="F24" s="320"/>
      <c r="G24" s="125"/>
      <c r="H24" s="107"/>
      <c r="I24" s="107"/>
      <c r="J24" s="107"/>
      <c r="K24" s="107"/>
      <c r="L24" s="107"/>
      <c r="M24" s="107"/>
      <c r="N24" s="107"/>
      <c r="O24" s="107"/>
      <c r="P24" s="107"/>
      <c r="Q24" s="107"/>
      <c r="R24" s="107"/>
      <c r="S24" s="107"/>
      <c r="T24" s="107"/>
      <c r="U24" s="107"/>
    </row>
    <row r="25" spans="1:21" ht="15">
      <c r="A25" s="319" t="s">
        <v>47</v>
      </c>
      <c r="B25" s="320"/>
      <c r="C25" s="125"/>
      <c r="D25" s="111"/>
      <c r="E25" s="319" t="s">
        <v>47</v>
      </c>
      <c r="F25" s="320"/>
      <c r="G25" s="125"/>
      <c r="H25" s="107"/>
      <c r="I25" s="107"/>
      <c r="J25" s="107"/>
      <c r="K25" s="107"/>
      <c r="L25" s="107"/>
      <c r="M25" s="107"/>
      <c r="N25" s="107"/>
      <c r="O25" s="107"/>
      <c r="P25" s="107"/>
      <c r="Q25" s="107"/>
      <c r="R25" s="107"/>
      <c r="S25" s="107"/>
      <c r="T25" s="107"/>
      <c r="U25" s="107"/>
    </row>
    <row r="26" spans="1:21" ht="15">
      <c r="A26" s="319" t="s">
        <v>47</v>
      </c>
      <c r="B26" s="320"/>
      <c r="C26" s="125"/>
      <c r="D26" s="111"/>
      <c r="E26" s="319" t="s">
        <v>47</v>
      </c>
      <c r="F26" s="320"/>
      <c r="G26" s="125"/>
      <c r="H26" s="107"/>
      <c r="I26" s="107"/>
      <c r="J26" s="107"/>
      <c r="K26" s="107"/>
      <c r="L26" s="107"/>
      <c r="M26" s="107"/>
      <c r="N26" s="107"/>
      <c r="O26" s="107"/>
      <c r="P26" s="107"/>
      <c r="Q26" s="107"/>
      <c r="R26" s="107"/>
      <c r="S26" s="107"/>
      <c r="T26" s="107"/>
      <c r="U26" s="107"/>
    </row>
    <row r="27" spans="1:21" ht="15">
      <c r="A27" s="319" t="s">
        <v>47</v>
      </c>
      <c r="B27" s="320"/>
      <c r="C27" s="125" t="s">
        <v>0</v>
      </c>
      <c r="D27" s="111"/>
      <c r="E27" s="319" t="s">
        <v>47</v>
      </c>
      <c r="F27" s="320"/>
      <c r="G27" s="125" t="s">
        <v>0</v>
      </c>
      <c r="H27" s="107"/>
      <c r="I27" s="107"/>
      <c r="J27" s="107"/>
      <c r="K27" s="107"/>
      <c r="L27" s="107"/>
      <c r="M27" s="107"/>
      <c r="N27" s="107"/>
      <c r="O27" s="107"/>
      <c r="P27" s="107"/>
      <c r="Q27" s="107"/>
      <c r="R27" s="107"/>
      <c r="S27" s="107"/>
      <c r="T27" s="107"/>
      <c r="U27" s="107"/>
    </row>
    <row r="28" spans="1:21" ht="15">
      <c r="A28" s="319" t="s">
        <v>47</v>
      </c>
      <c r="B28" s="320"/>
      <c r="C28" s="125"/>
      <c r="D28" s="111"/>
      <c r="E28" s="319" t="s">
        <v>47</v>
      </c>
      <c r="F28" s="320"/>
      <c r="G28" s="125"/>
      <c r="H28" s="107"/>
      <c r="I28" s="107"/>
      <c r="J28" s="107"/>
      <c r="K28" s="107"/>
      <c r="L28" s="107"/>
      <c r="M28" s="107"/>
      <c r="N28" s="107"/>
      <c r="O28" s="107"/>
      <c r="P28" s="107"/>
      <c r="Q28" s="107"/>
      <c r="R28" s="107"/>
      <c r="S28" s="107"/>
      <c r="T28" s="107"/>
      <c r="U28" s="107"/>
    </row>
    <row r="29" spans="1:21" ht="15">
      <c r="A29" s="319" t="s">
        <v>47</v>
      </c>
      <c r="B29" s="320"/>
      <c r="C29" s="126"/>
      <c r="D29" s="111"/>
      <c r="E29" s="319" t="s">
        <v>47</v>
      </c>
      <c r="F29" s="320"/>
      <c r="G29" s="126"/>
      <c r="H29" s="107"/>
      <c r="I29" s="107"/>
      <c r="J29" s="107"/>
      <c r="K29" s="107"/>
      <c r="L29" s="107"/>
      <c r="M29" s="107"/>
      <c r="N29" s="107"/>
      <c r="O29" s="107"/>
      <c r="P29" s="107"/>
      <c r="Q29" s="107"/>
      <c r="R29" s="107"/>
      <c r="S29" s="107"/>
      <c r="T29" s="107"/>
      <c r="U29" s="107"/>
    </row>
    <row r="30" spans="1:21" ht="15">
      <c r="A30" s="319" t="s">
        <v>47</v>
      </c>
      <c r="B30" s="320"/>
      <c r="C30" s="126"/>
      <c r="D30" s="111"/>
      <c r="E30" s="319" t="s">
        <v>47</v>
      </c>
      <c r="F30" s="320"/>
      <c r="G30" s="126"/>
      <c r="H30" s="107"/>
      <c r="I30" s="107"/>
      <c r="J30" s="107"/>
      <c r="K30" s="107"/>
      <c r="L30" s="107"/>
      <c r="M30" s="107"/>
      <c r="N30" s="107"/>
      <c r="O30" s="107"/>
      <c r="P30" s="107"/>
      <c r="Q30" s="107"/>
      <c r="R30" s="107"/>
      <c r="S30" s="107"/>
      <c r="T30" s="107"/>
      <c r="U30" s="107"/>
    </row>
    <row r="31" spans="1:21" ht="15">
      <c r="A31" s="319" t="s">
        <v>47</v>
      </c>
      <c r="B31" s="320"/>
      <c r="C31" s="125"/>
      <c r="D31" s="111"/>
      <c r="E31" s="319" t="s">
        <v>47</v>
      </c>
      <c r="F31" s="320"/>
      <c r="G31" s="125"/>
      <c r="H31" s="107"/>
      <c r="I31" s="107"/>
      <c r="J31" s="107"/>
      <c r="K31" s="107"/>
      <c r="L31" s="107"/>
      <c r="M31" s="107"/>
      <c r="N31" s="107"/>
      <c r="O31" s="107"/>
      <c r="P31" s="107"/>
      <c r="Q31" s="107"/>
      <c r="R31" s="107"/>
      <c r="S31" s="107"/>
      <c r="T31" s="107"/>
      <c r="U31" s="107"/>
    </row>
    <row r="32" spans="1:21" ht="15">
      <c r="A32" s="319" t="s">
        <v>47</v>
      </c>
      <c r="B32" s="320"/>
      <c r="C32" s="125"/>
      <c r="D32" s="111"/>
      <c r="E32" s="319" t="s">
        <v>47</v>
      </c>
      <c r="F32" s="320"/>
      <c r="G32" s="125"/>
      <c r="H32" s="107"/>
      <c r="I32" s="107"/>
      <c r="J32" s="107"/>
      <c r="K32" s="107"/>
      <c r="L32" s="107"/>
      <c r="M32" s="107"/>
      <c r="N32" s="107"/>
      <c r="O32" s="107"/>
      <c r="P32" s="107"/>
      <c r="Q32" s="107"/>
      <c r="R32" s="107"/>
      <c r="S32" s="107"/>
      <c r="T32" s="107"/>
      <c r="U32" s="107"/>
    </row>
    <row r="33" spans="1:21" ht="15">
      <c r="A33" s="319" t="s">
        <v>47</v>
      </c>
      <c r="B33" s="320"/>
      <c r="C33" s="126"/>
      <c r="D33" s="111"/>
      <c r="E33" s="319" t="s">
        <v>47</v>
      </c>
      <c r="F33" s="320"/>
      <c r="G33" s="126"/>
      <c r="H33" s="107"/>
      <c r="I33" s="107"/>
      <c r="J33" s="107"/>
      <c r="K33" s="107"/>
      <c r="L33" s="107"/>
      <c r="M33" s="107"/>
      <c r="N33" s="107"/>
      <c r="O33" s="107"/>
      <c r="P33" s="107"/>
      <c r="Q33" s="107"/>
      <c r="R33" s="107"/>
      <c r="S33" s="107"/>
      <c r="T33" s="107"/>
      <c r="U33" s="107"/>
    </row>
    <row r="34" spans="1:21" ht="15">
      <c r="A34" s="127">
        <v>2</v>
      </c>
      <c r="B34" s="128" t="s">
        <v>70</v>
      </c>
      <c r="C34" s="119">
        <f>SUM(C35:C45)</f>
        <v>0</v>
      </c>
      <c r="D34" s="111"/>
      <c r="E34" s="127">
        <v>2</v>
      </c>
      <c r="F34" s="128" t="s">
        <v>70</v>
      </c>
      <c r="G34" s="119">
        <f>SUM(G35:G45)</f>
        <v>0</v>
      </c>
      <c r="H34" s="107"/>
      <c r="I34" s="107"/>
      <c r="J34" s="107"/>
      <c r="K34" s="107"/>
      <c r="L34" s="107"/>
      <c r="M34" s="107"/>
      <c r="N34" s="107"/>
      <c r="O34" s="107"/>
      <c r="P34" s="107"/>
      <c r="Q34" s="107"/>
      <c r="R34" s="107"/>
      <c r="S34" s="107"/>
      <c r="T34" s="107"/>
      <c r="U34" s="107"/>
    </row>
    <row r="35" spans="1:21" ht="15">
      <c r="A35" s="312" t="s">
        <v>47</v>
      </c>
      <c r="B35" s="313"/>
      <c r="C35" s="120"/>
      <c r="D35" s="111"/>
      <c r="E35" s="312" t="s">
        <v>47</v>
      </c>
      <c r="F35" s="313"/>
      <c r="G35" s="120"/>
      <c r="H35" s="107"/>
      <c r="I35" s="107"/>
      <c r="J35" s="107"/>
      <c r="K35" s="107"/>
      <c r="L35" s="107"/>
      <c r="M35" s="107"/>
      <c r="N35" s="107"/>
      <c r="O35" s="107"/>
      <c r="P35" s="107"/>
      <c r="Q35" s="107"/>
      <c r="R35" s="107"/>
      <c r="S35" s="107"/>
      <c r="T35" s="107"/>
      <c r="U35" s="107"/>
    </row>
    <row r="36" spans="1:21" ht="15">
      <c r="A36" s="312" t="s">
        <v>47</v>
      </c>
      <c r="B36" s="313"/>
      <c r="C36" s="120"/>
      <c r="D36" s="111"/>
      <c r="E36" s="312" t="s">
        <v>47</v>
      </c>
      <c r="F36" s="313"/>
      <c r="G36" s="120"/>
      <c r="H36" s="107"/>
      <c r="I36" s="107"/>
      <c r="J36" s="107"/>
      <c r="K36" s="107"/>
      <c r="L36" s="107"/>
      <c r="M36" s="107"/>
      <c r="N36" s="107"/>
      <c r="O36" s="107"/>
      <c r="P36" s="107"/>
      <c r="Q36" s="107"/>
      <c r="R36" s="107"/>
      <c r="S36" s="107"/>
      <c r="T36" s="107"/>
      <c r="U36" s="107"/>
    </row>
    <row r="37" spans="1:21" ht="14.1" customHeight="1">
      <c r="A37" s="312" t="s">
        <v>47</v>
      </c>
      <c r="B37" s="313"/>
      <c r="C37" s="120"/>
      <c r="D37" s="111"/>
      <c r="E37" s="312" t="s">
        <v>47</v>
      </c>
      <c r="F37" s="313"/>
      <c r="G37" s="120"/>
      <c r="H37" s="107"/>
      <c r="I37" s="107"/>
      <c r="J37" s="107"/>
      <c r="K37" s="107"/>
      <c r="L37" s="107"/>
      <c r="M37" s="107"/>
      <c r="N37" s="107"/>
      <c r="O37" s="107"/>
      <c r="P37" s="107"/>
      <c r="Q37" s="107"/>
      <c r="R37" s="107"/>
      <c r="S37" s="107"/>
      <c r="T37" s="107"/>
      <c r="U37" s="107"/>
    </row>
    <row r="38" spans="1:21" ht="15">
      <c r="A38" s="312" t="s">
        <v>47</v>
      </c>
      <c r="B38" s="313"/>
      <c r="C38" s="120"/>
      <c r="D38" s="111"/>
      <c r="E38" s="312" t="s">
        <v>47</v>
      </c>
      <c r="F38" s="313"/>
      <c r="G38" s="120"/>
      <c r="H38" s="107"/>
      <c r="I38" s="107"/>
      <c r="J38" s="107"/>
      <c r="K38" s="107"/>
      <c r="L38" s="107"/>
      <c r="M38" s="107"/>
      <c r="N38" s="107"/>
      <c r="O38" s="107"/>
      <c r="P38" s="107"/>
      <c r="Q38" s="107"/>
      <c r="R38" s="107"/>
      <c r="S38" s="107"/>
      <c r="T38" s="107"/>
      <c r="U38" s="107"/>
    </row>
    <row r="39" spans="1:21" ht="15">
      <c r="A39" s="312" t="s">
        <v>47</v>
      </c>
      <c r="B39" s="313"/>
      <c r="C39" s="120"/>
      <c r="D39" s="111"/>
      <c r="E39" s="312" t="s">
        <v>47</v>
      </c>
      <c r="F39" s="313"/>
      <c r="G39" s="120"/>
      <c r="H39" s="107"/>
      <c r="I39" s="107"/>
      <c r="J39" s="107"/>
      <c r="K39" s="107"/>
      <c r="L39" s="107"/>
      <c r="M39" s="107"/>
      <c r="N39" s="107"/>
      <c r="O39" s="107"/>
      <c r="P39" s="107"/>
      <c r="Q39" s="107"/>
      <c r="R39" s="107"/>
      <c r="S39" s="107"/>
      <c r="T39" s="107"/>
      <c r="U39" s="107"/>
    </row>
    <row r="40" spans="1:21" ht="15">
      <c r="A40" s="314" t="s">
        <v>48</v>
      </c>
      <c r="B40" s="315"/>
      <c r="C40" s="129" t="s">
        <v>0</v>
      </c>
      <c r="D40" s="111"/>
      <c r="E40" s="314" t="s">
        <v>48</v>
      </c>
      <c r="F40" s="315"/>
      <c r="G40" s="129"/>
      <c r="H40" s="107"/>
      <c r="I40" s="107"/>
      <c r="J40" s="107"/>
      <c r="K40" s="107"/>
      <c r="L40" s="107"/>
      <c r="M40" s="107"/>
      <c r="N40" s="107"/>
      <c r="O40" s="107"/>
      <c r="P40" s="107"/>
      <c r="Q40" s="107"/>
      <c r="R40" s="107"/>
      <c r="S40" s="107"/>
      <c r="T40" s="107"/>
      <c r="U40" s="107"/>
    </row>
    <row r="41" spans="1:21" ht="15">
      <c r="A41" s="314" t="s">
        <v>48</v>
      </c>
      <c r="B41" s="315"/>
      <c r="C41" s="129"/>
      <c r="D41" s="111"/>
      <c r="E41" s="314" t="s">
        <v>48</v>
      </c>
      <c r="F41" s="315"/>
      <c r="G41" s="129"/>
      <c r="H41" s="107"/>
      <c r="I41" s="107"/>
      <c r="J41" s="107"/>
      <c r="K41" s="107"/>
      <c r="L41" s="107"/>
      <c r="M41" s="107"/>
      <c r="N41" s="107"/>
      <c r="O41" s="107"/>
      <c r="P41" s="107"/>
      <c r="Q41" s="107"/>
      <c r="R41" s="107"/>
      <c r="S41" s="107"/>
      <c r="T41" s="107"/>
      <c r="U41" s="107"/>
    </row>
    <row r="42" spans="1:21" ht="15">
      <c r="A42" s="314" t="s">
        <v>48</v>
      </c>
      <c r="B42" s="315"/>
      <c r="C42" s="129"/>
      <c r="D42" s="111"/>
      <c r="E42" s="314" t="s">
        <v>48</v>
      </c>
      <c r="F42" s="315"/>
      <c r="G42" s="129"/>
      <c r="H42" s="108"/>
      <c r="I42" s="107"/>
      <c r="J42" s="107"/>
      <c r="K42" s="107"/>
      <c r="L42" s="107"/>
      <c r="M42" s="107"/>
      <c r="N42" s="107"/>
      <c r="O42" s="107"/>
      <c r="P42" s="107"/>
      <c r="Q42" s="107"/>
      <c r="R42" s="107"/>
      <c r="S42" s="107"/>
      <c r="T42" s="107"/>
      <c r="U42" s="107"/>
    </row>
    <row r="43" spans="1:21" ht="15">
      <c r="A43" s="314" t="s">
        <v>48</v>
      </c>
      <c r="B43" s="315"/>
      <c r="C43" s="129"/>
      <c r="D43" s="111"/>
      <c r="E43" s="314" t="s">
        <v>48</v>
      </c>
      <c r="F43" s="315"/>
      <c r="G43" s="129"/>
      <c r="H43" s="107"/>
      <c r="I43" s="107"/>
      <c r="J43" s="107"/>
      <c r="K43" s="107"/>
      <c r="L43" s="107"/>
      <c r="M43" s="107"/>
      <c r="N43" s="107"/>
      <c r="O43" s="107"/>
      <c r="P43" s="107"/>
      <c r="Q43" s="107"/>
      <c r="R43" s="107"/>
      <c r="S43" s="107"/>
      <c r="T43" s="107"/>
      <c r="U43" s="107"/>
    </row>
    <row r="44" spans="1:21" ht="15">
      <c r="A44" s="319" t="s">
        <v>48</v>
      </c>
      <c r="B44" s="320"/>
      <c r="C44" s="129"/>
      <c r="D44" s="111"/>
      <c r="E44" s="319" t="s">
        <v>48</v>
      </c>
      <c r="F44" s="320"/>
      <c r="G44" s="129"/>
      <c r="H44" s="107"/>
      <c r="I44" s="107"/>
      <c r="J44" s="107"/>
      <c r="K44" s="107"/>
      <c r="L44" s="107"/>
      <c r="M44" s="107"/>
      <c r="N44" s="107"/>
      <c r="O44" s="107"/>
      <c r="P44" s="107"/>
      <c r="Q44" s="107"/>
      <c r="R44" s="107"/>
      <c r="S44" s="107"/>
      <c r="T44" s="107"/>
      <c r="U44" s="107"/>
    </row>
    <row r="45" spans="1:21" ht="15.75" customHeight="1" thickBot="1">
      <c r="A45" s="316" t="s">
        <v>48</v>
      </c>
      <c r="B45" s="317"/>
      <c r="C45" s="132"/>
      <c r="D45" s="130"/>
      <c r="E45" s="316" t="s">
        <v>48</v>
      </c>
      <c r="F45" s="317"/>
      <c r="G45" s="131"/>
      <c r="H45" s="107"/>
      <c r="I45" s="107"/>
      <c r="J45" s="107"/>
      <c r="K45" s="107"/>
      <c r="L45" s="107"/>
      <c r="M45" s="107"/>
      <c r="N45" s="107"/>
      <c r="O45" s="107"/>
      <c r="P45" s="107"/>
      <c r="Q45" s="107"/>
      <c r="R45" s="107"/>
      <c r="S45" s="107"/>
      <c r="T45" s="107"/>
      <c r="U45" s="107"/>
    </row>
    <row r="46" spans="1:21" ht="12.75" customHeight="1">
      <c r="A46" s="109"/>
      <c r="B46" s="109"/>
      <c r="C46" s="109"/>
      <c r="D46" s="107"/>
      <c r="E46" s="107"/>
      <c r="F46" s="107"/>
      <c r="G46" s="107"/>
      <c r="H46" s="107"/>
      <c r="I46" s="107"/>
      <c r="J46" s="107"/>
      <c r="K46" s="107"/>
      <c r="L46" s="107"/>
      <c r="M46" s="107"/>
      <c r="N46" s="107"/>
      <c r="O46" s="107"/>
      <c r="P46" s="107"/>
      <c r="Q46" s="107"/>
      <c r="R46" s="107"/>
      <c r="S46" s="107"/>
      <c r="T46" s="107"/>
      <c r="U46" s="107"/>
    </row>
    <row r="47" spans="1:21" ht="15">
      <c r="A47" s="110"/>
      <c r="B47" s="110"/>
      <c r="C47" s="107"/>
      <c r="D47" s="107"/>
      <c r="E47" s="107"/>
      <c r="F47" s="107"/>
      <c r="G47" s="107"/>
      <c r="H47" s="107"/>
      <c r="I47" s="107"/>
      <c r="J47" s="107"/>
      <c r="K47" s="107"/>
      <c r="L47" s="107"/>
      <c r="M47" s="107"/>
      <c r="N47" s="107"/>
      <c r="O47" s="107"/>
      <c r="P47" s="107"/>
      <c r="Q47" s="107"/>
      <c r="R47" s="107"/>
      <c r="S47" s="107"/>
      <c r="T47" s="107"/>
      <c r="U47" s="107"/>
    </row>
    <row r="48" spans="1:21" ht="15">
      <c r="A48" s="318"/>
      <c r="B48" s="318"/>
      <c r="C48" s="318"/>
      <c r="D48" s="318"/>
      <c r="E48" s="318"/>
      <c r="F48" s="318"/>
      <c r="G48" s="318"/>
      <c r="H48" s="318"/>
      <c r="I48" s="318"/>
      <c r="J48" s="318"/>
    </row>
    <row r="49" spans="1:10" ht="15">
      <c r="A49" s="311"/>
      <c r="B49" s="311"/>
      <c r="C49" s="311"/>
      <c r="D49" s="311"/>
      <c r="E49" s="311"/>
      <c r="F49" s="311"/>
      <c r="G49" s="311"/>
      <c r="H49" s="311"/>
      <c r="I49" s="311"/>
      <c r="J49" s="311"/>
    </row>
    <row r="50" spans="1:10">
      <c r="A50" s="107"/>
      <c r="B50" s="107"/>
      <c r="C50" s="107"/>
      <c r="D50" s="107"/>
      <c r="E50" s="107"/>
      <c r="F50" s="107"/>
      <c r="G50" s="107"/>
      <c r="H50" s="107"/>
      <c r="I50" s="107"/>
      <c r="J50" s="107"/>
    </row>
    <row r="51" spans="1:10">
      <c r="A51" s="107"/>
      <c r="B51" s="107"/>
      <c r="C51" s="107"/>
      <c r="D51" s="107"/>
      <c r="E51" s="107"/>
      <c r="F51" s="107"/>
      <c r="G51" s="107"/>
      <c r="H51" s="107"/>
      <c r="I51" s="107"/>
      <c r="J51" s="107"/>
    </row>
    <row r="52" spans="1:10">
      <c r="A52" s="107"/>
      <c r="B52" s="107"/>
      <c r="C52" s="107"/>
      <c r="D52" s="107"/>
      <c r="E52" s="107"/>
      <c r="F52" s="107"/>
      <c r="G52" s="107"/>
      <c r="H52" s="107"/>
      <c r="I52" s="107"/>
      <c r="J52" s="107"/>
    </row>
    <row r="53" spans="1:10">
      <c r="A53" s="107"/>
      <c r="B53" s="107"/>
      <c r="C53" s="107"/>
      <c r="D53" s="107"/>
      <c r="E53" s="107"/>
      <c r="F53" s="107"/>
      <c r="G53" s="107"/>
      <c r="H53" s="107"/>
      <c r="I53" s="107"/>
      <c r="J53" s="107"/>
    </row>
    <row r="54" spans="1:10">
      <c r="A54" s="107"/>
      <c r="B54" s="107"/>
      <c r="C54" s="107"/>
      <c r="D54" s="107"/>
      <c r="E54" s="107"/>
      <c r="F54" s="107"/>
      <c r="G54" s="107"/>
      <c r="H54" s="107"/>
      <c r="I54" s="107"/>
      <c r="J54" s="107"/>
    </row>
    <row r="55" spans="1:10">
      <c r="A55" s="107"/>
      <c r="B55" s="107"/>
      <c r="C55" s="107"/>
      <c r="D55" s="107"/>
      <c r="E55" s="107"/>
      <c r="F55" s="107"/>
      <c r="G55" s="107"/>
      <c r="H55" s="107"/>
      <c r="I55" s="107"/>
      <c r="J55" s="107"/>
    </row>
    <row r="56" spans="1:10">
      <c r="A56" s="107"/>
      <c r="B56" s="107"/>
      <c r="C56" s="107"/>
      <c r="D56" s="107"/>
      <c r="E56" s="107"/>
      <c r="F56" s="107"/>
      <c r="G56" s="107"/>
      <c r="H56" s="107"/>
      <c r="I56" s="107"/>
      <c r="J56" s="107"/>
    </row>
    <row r="57" spans="1:10">
      <c r="A57" s="107"/>
      <c r="B57" s="107"/>
      <c r="C57" s="107"/>
      <c r="D57" s="107"/>
      <c r="E57" s="107"/>
      <c r="F57" s="107"/>
      <c r="G57" s="107"/>
      <c r="H57" s="107"/>
      <c r="I57" s="107"/>
      <c r="J57" s="107"/>
    </row>
    <row r="58" spans="1:10">
      <c r="A58" s="107"/>
      <c r="B58" s="107"/>
      <c r="C58" s="107"/>
      <c r="D58" s="107"/>
      <c r="E58" s="107"/>
      <c r="F58" s="107"/>
      <c r="G58" s="107"/>
      <c r="H58" s="107"/>
      <c r="I58" s="107"/>
      <c r="J58" s="107"/>
    </row>
    <row r="59" spans="1:10">
      <c r="A59" s="107"/>
      <c r="B59" s="107"/>
      <c r="C59" s="107"/>
      <c r="D59" s="107"/>
      <c r="E59" s="107"/>
      <c r="F59" s="107"/>
      <c r="G59" s="107"/>
      <c r="H59" s="107"/>
      <c r="I59" s="107"/>
      <c r="J59" s="107"/>
    </row>
    <row r="60" spans="1:10">
      <c r="A60" s="107"/>
      <c r="B60" s="107"/>
      <c r="C60" s="107"/>
      <c r="D60" s="107"/>
      <c r="E60" s="107"/>
      <c r="F60" s="107"/>
      <c r="G60" s="107"/>
      <c r="H60" s="107"/>
      <c r="I60" s="107"/>
      <c r="J60" s="107"/>
    </row>
    <row r="61" spans="1:10">
      <c r="A61" s="107"/>
      <c r="B61" s="107"/>
      <c r="C61" s="107"/>
      <c r="D61" s="107"/>
      <c r="E61" s="107"/>
      <c r="F61" s="107"/>
      <c r="G61" s="107"/>
      <c r="H61" s="107"/>
      <c r="I61" s="107"/>
      <c r="J61" s="107"/>
    </row>
    <row r="62" spans="1:10">
      <c r="A62" s="107"/>
      <c r="B62" s="107"/>
      <c r="C62" s="107"/>
      <c r="D62" s="107"/>
      <c r="E62" s="107"/>
      <c r="F62" s="107"/>
      <c r="G62" s="107"/>
      <c r="H62" s="107"/>
      <c r="I62" s="107"/>
      <c r="J62" s="107"/>
    </row>
    <row r="63" spans="1:10">
      <c r="A63" s="107"/>
      <c r="B63" s="107"/>
      <c r="C63" s="107"/>
      <c r="D63" s="107"/>
      <c r="E63" s="107"/>
      <c r="F63" s="107"/>
      <c r="G63" s="107"/>
      <c r="H63" s="107"/>
      <c r="I63" s="107"/>
      <c r="J63" s="107"/>
    </row>
    <row r="64" spans="1:10">
      <c r="A64" s="107"/>
      <c r="B64" s="107"/>
      <c r="C64" s="107"/>
      <c r="D64" s="107"/>
      <c r="E64" s="107"/>
      <c r="F64" s="107"/>
      <c r="G64" s="107"/>
      <c r="H64" s="107"/>
      <c r="I64" s="107"/>
      <c r="J64" s="107"/>
    </row>
    <row r="65" spans="1:10">
      <c r="A65" s="107"/>
      <c r="B65" s="107"/>
      <c r="C65" s="107"/>
      <c r="D65" s="107"/>
      <c r="E65" s="107"/>
      <c r="F65" s="107"/>
      <c r="G65" s="107"/>
      <c r="H65" s="107"/>
      <c r="I65" s="107"/>
      <c r="J65" s="107"/>
    </row>
    <row r="66" spans="1:10">
      <c r="A66" s="107"/>
      <c r="B66" s="107"/>
      <c r="C66" s="107"/>
      <c r="D66" s="107"/>
      <c r="E66" s="107"/>
      <c r="F66" s="107"/>
      <c r="G66" s="107"/>
      <c r="H66" s="107"/>
      <c r="I66" s="107"/>
      <c r="J66" s="107"/>
    </row>
    <row r="67" spans="1:10">
      <c r="A67" s="107"/>
      <c r="B67" s="107"/>
      <c r="C67" s="107"/>
      <c r="D67" s="107"/>
      <c r="E67" s="107"/>
      <c r="F67" s="107"/>
      <c r="G67" s="107"/>
      <c r="H67" s="107"/>
      <c r="I67" s="107"/>
      <c r="J67" s="107"/>
    </row>
    <row r="68" spans="1:10">
      <c r="A68" s="107"/>
      <c r="B68" s="107"/>
      <c r="C68" s="107"/>
      <c r="D68" s="107"/>
      <c r="E68" s="107"/>
      <c r="F68" s="107"/>
      <c r="G68" s="107"/>
      <c r="H68" s="107"/>
      <c r="I68" s="107"/>
      <c r="J68" s="107"/>
    </row>
    <row r="69" spans="1:10">
      <c r="A69" s="107"/>
      <c r="B69" s="107"/>
      <c r="C69" s="107"/>
      <c r="D69" s="107"/>
      <c r="E69" s="107"/>
      <c r="F69" s="107"/>
      <c r="G69" s="107"/>
      <c r="H69" s="107"/>
      <c r="I69" s="107"/>
      <c r="J69" s="107"/>
    </row>
    <row r="70" spans="1:10">
      <c r="A70" s="107"/>
      <c r="B70" s="107"/>
      <c r="C70" s="107"/>
      <c r="D70" s="107"/>
      <c r="E70" s="107"/>
      <c r="F70" s="107"/>
      <c r="G70" s="107"/>
      <c r="H70" s="107"/>
      <c r="I70" s="107"/>
      <c r="J70" s="107"/>
    </row>
    <row r="71" spans="1:10">
      <c r="A71" s="107"/>
      <c r="B71" s="107"/>
      <c r="C71" s="107"/>
      <c r="D71" s="107"/>
      <c r="E71" s="107"/>
      <c r="F71" s="107"/>
      <c r="G71" s="107"/>
      <c r="H71" s="107"/>
      <c r="I71" s="107"/>
      <c r="J71" s="107"/>
    </row>
    <row r="72" spans="1:10">
      <c r="A72" s="107"/>
      <c r="B72" s="107"/>
      <c r="C72" s="107"/>
      <c r="D72" s="107"/>
      <c r="E72" s="107"/>
      <c r="F72" s="107"/>
      <c r="G72" s="107"/>
      <c r="H72" s="107"/>
      <c r="I72" s="107"/>
      <c r="J72" s="107"/>
    </row>
    <row r="73" spans="1:10">
      <c r="A73" s="107"/>
      <c r="B73" s="107"/>
      <c r="C73" s="107"/>
      <c r="D73" s="107"/>
      <c r="E73" s="107"/>
      <c r="F73" s="107"/>
      <c r="G73" s="107"/>
      <c r="H73" s="107"/>
      <c r="I73" s="107"/>
      <c r="J73" s="107"/>
    </row>
    <row r="74" spans="1:10">
      <c r="A74" s="107"/>
      <c r="B74" s="107"/>
      <c r="C74" s="107"/>
      <c r="D74" s="107"/>
      <c r="E74" s="107"/>
      <c r="F74" s="107"/>
      <c r="G74" s="107"/>
      <c r="H74" s="107"/>
      <c r="I74" s="107"/>
      <c r="J74" s="107"/>
    </row>
    <row r="75" spans="1:10">
      <c r="A75" s="107"/>
      <c r="B75" s="107"/>
      <c r="C75" s="107"/>
      <c r="D75" s="107"/>
      <c r="E75" s="107"/>
      <c r="F75" s="107"/>
      <c r="G75" s="107"/>
      <c r="H75" s="107"/>
      <c r="I75" s="107"/>
      <c r="J75" s="107"/>
    </row>
    <row r="76" spans="1:10">
      <c r="A76" s="107"/>
      <c r="B76" s="107"/>
      <c r="C76" s="107"/>
      <c r="D76" s="107"/>
      <c r="E76" s="107"/>
      <c r="F76" s="107"/>
      <c r="G76" s="107"/>
      <c r="H76" s="107"/>
      <c r="I76" s="107"/>
      <c r="J76" s="107"/>
    </row>
    <row r="77" spans="1:10">
      <c r="A77" s="107"/>
      <c r="B77" s="107"/>
      <c r="C77" s="107"/>
      <c r="D77" s="107"/>
      <c r="E77" s="107"/>
      <c r="F77" s="107"/>
      <c r="G77" s="107"/>
      <c r="H77" s="107"/>
      <c r="I77" s="107"/>
      <c r="J77" s="107"/>
    </row>
    <row r="78" spans="1:10">
      <c r="A78" s="107"/>
      <c r="B78" s="107"/>
      <c r="C78" s="107"/>
      <c r="D78" s="107"/>
      <c r="E78" s="107"/>
      <c r="F78" s="107"/>
      <c r="G78" s="107"/>
      <c r="H78" s="107"/>
      <c r="I78" s="107"/>
      <c r="J78" s="107"/>
    </row>
    <row r="79" spans="1:10">
      <c r="A79" s="107"/>
      <c r="B79" s="107"/>
      <c r="C79" s="107"/>
      <c r="D79" s="107"/>
      <c r="E79" s="107"/>
      <c r="F79" s="107"/>
      <c r="G79" s="107"/>
      <c r="H79" s="107"/>
      <c r="I79" s="107"/>
      <c r="J79" s="107"/>
    </row>
    <row r="80" spans="1:10">
      <c r="A80" s="107"/>
      <c r="B80" s="107"/>
      <c r="C80" s="107"/>
      <c r="D80" s="107"/>
      <c r="E80" s="107"/>
      <c r="F80" s="107"/>
      <c r="G80" s="107"/>
      <c r="H80" s="107"/>
      <c r="I80" s="107"/>
      <c r="J80" s="107"/>
    </row>
    <row r="81" spans="1:10">
      <c r="A81" s="107"/>
      <c r="B81" s="107"/>
      <c r="C81" s="107"/>
      <c r="D81" s="107"/>
      <c r="E81" s="107"/>
      <c r="F81" s="107"/>
      <c r="G81" s="107"/>
      <c r="H81" s="107"/>
      <c r="I81" s="107"/>
      <c r="J81" s="107"/>
    </row>
    <row r="82" spans="1:10">
      <c r="A82" s="107"/>
      <c r="B82" s="107"/>
      <c r="C82" s="107"/>
      <c r="D82" s="107"/>
      <c r="E82" s="107"/>
      <c r="F82" s="107"/>
      <c r="G82" s="107"/>
      <c r="H82" s="107"/>
      <c r="I82" s="107"/>
      <c r="J82" s="107"/>
    </row>
    <row r="83" spans="1:10">
      <c r="A83" s="107"/>
      <c r="B83" s="107"/>
      <c r="C83" s="107"/>
      <c r="D83" s="107"/>
      <c r="E83" s="107"/>
      <c r="F83" s="107"/>
      <c r="G83" s="107"/>
      <c r="H83" s="107"/>
      <c r="I83" s="107"/>
      <c r="J83" s="107"/>
    </row>
    <row r="84" spans="1:10">
      <c r="A84" s="107"/>
      <c r="B84" s="107"/>
      <c r="C84" s="107"/>
      <c r="D84" s="107"/>
      <c r="E84" s="107"/>
      <c r="F84" s="107"/>
      <c r="G84" s="107"/>
      <c r="H84" s="107"/>
      <c r="I84" s="107"/>
      <c r="J84" s="107"/>
    </row>
    <row r="85" spans="1:10">
      <c r="A85" s="107"/>
      <c r="B85" s="107"/>
      <c r="C85" s="107"/>
      <c r="D85" s="107"/>
      <c r="E85" s="107"/>
      <c r="F85" s="107"/>
      <c r="G85" s="107"/>
      <c r="H85" s="107"/>
      <c r="I85" s="107"/>
      <c r="J85" s="107"/>
    </row>
    <row r="86" spans="1:10">
      <c r="A86" s="107"/>
      <c r="B86" s="107"/>
      <c r="C86" s="107"/>
      <c r="D86" s="107"/>
      <c r="E86" s="107"/>
      <c r="F86" s="107"/>
      <c r="G86" s="107"/>
      <c r="H86" s="107"/>
      <c r="I86" s="107"/>
      <c r="J86" s="107"/>
    </row>
    <row r="87" spans="1:10">
      <c r="A87" s="107"/>
      <c r="B87" s="107"/>
      <c r="C87" s="107"/>
      <c r="D87" s="107"/>
      <c r="E87" s="107"/>
      <c r="F87" s="107"/>
      <c r="G87" s="107"/>
      <c r="H87" s="107"/>
      <c r="I87" s="107"/>
      <c r="J87" s="107"/>
    </row>
    <row r="88" spans="1:10">
      <c r="A88" s="107"/>
      <c r="B88" s="107"/>
      <c r="C88" s="107"/>
      <c r="D88" s="107"/>
      <c r="E88" s="107"/>
      <c r="F88" s="107"/>
      <c r="G88" s="107"/>
      <c r="H88" s="107"/>
      <c r="I88" s="107"/>
      <c r="J88" s="107"/>
    </row>
    <row r="89" spans="1:10">
      <c r="A89" s="107"/>
      <c r="B89" s="107"/>
      <c r="C89" s="107"/>
      <c r="D89" s="107"/>
      <c r="E89" s="107"/>
      <c r="F89" s="107"/>
      <c r="G89" s="107"/>
      <c r="H89" s="107"/>
      <c r="I89" s="107"/>
      <c r="J89" s="107"/>
    </row>
    <row r="90" spans="1:10">
      <c r="A90" s="107"/>
      <c r="B90" s="107"/>
      <c r="C90" s="107"/>
      <c r="D90" s="107"/>
      <c r="E90" s="107"/>
      <c r="F90" s="107"/>
      <c r="G90" s="107"/>
      <c r="H90" s="107"/>
      <c r="I90" s="107"/>
      <c r="J90" s="107"/>
    </row>
    <row r="91" spans="1:10">
      <c r="A91" s="107"/>
      <c r="B91" s="107"/>
      <c r="C91" s="107"/>
      <c r="D91" s="107"/>
      <c r="E91" s="107"/>
      <c r="F91" s="107"/>
      <c r="G91" s="107"/>
      <c r="H91" s="107"/>
      <c r="I91" s="107"/>
      <c r="J91" s="107"/>
    </row>
    <row r="92" spans="1:10">
      <c r="A92" s="107"/>
      <c r="B92" s="107"/>
      <c r="C92" s="107"/>
      <c r="D92" s="107"/>
      <c r="E92" s="107"/>
      <c r="F92" s="107"/>
      <c r="G92" s="107"/>
      <c r="H92" s="107"/>
      <c r="I92" s="107"/>
      <c r="J92" s="107"/>
    </row>
    <row r="93" spans="1:10">
      <c r="A93" s="107"/>
      <c r="B93" s="107"/>
      <c r="C93" s="107"/>
      <c r="D93" s="107"/>
      <c r="E93" s="107"/>
      <c r="F93" s="107"/>
      <c r="G93" s="107"/>
      <c r="H93" s="107"/>
      <c r="I93" s="107"/>
      <c r="J93" s="107"/>
    </row>
    <row r="94" spans="1:10">
      <c r="A94" s="107"/>
      <c r="B94" s="107"/>
      <c r="C94" s="107"/>
      <c r="D94" s="107"/>
      <c r="E94" s="107"/>
      <c r="F94" s="107"/>
      <c r="G94" s="107"/>
      <c r="H94" s="107"/>
      <c r="I94" s="107"/>
      <c r="J94" s="107"/>
    </row>
    <row r="95" spans="1:10">
      <c r="A95" s="107"/>
      <c r="B95" s="107"/>
      <c r="C95" s="107"/>
      <c r="D95" s="107"/>
      <c r="E95" s="107"/>
      <c r="F95" s="107"/>
      <c r="G95" s="107"/>
      <c r="H95" s="107"/>
      <c r="I95" s="107"/>
      <c r="J95" s="107"/>
    </row>
    <row r="96" spans="1:10">
      <c r="A96" s="107"/>
      <c r="B96" s="107"/>
      <c r="C96" s="107"/>
      <c r="D96" s="107"/>
      <c r="E96" s="107"/>
      <c r="F96" s="107"/>
      <c r="G96" s="107"/>
      <c r="H96" s="107"/>
      <c r="I96" s="107"/>
      <c r="J96" s="107"/>
    </row>
    <row r="97" spans="1:10">
      <c r="A97" s="107"/>
      <c r="B97" s="107"/>
      <c r="C97" s="107"/>
      <c r="D97" s="107"/>
      <c r="E97" s="107"/>
      <c r="F97" s="107"/>
      <c r="G97" s="107"/>
      <c r="H97" s="107"/>
      <c r="I97" s="107"/>
      <c r="J97" s="107"/>
    </row>
    <row r="98" spans="1:10">
      <c r="A98" s="107"/>
      <c r="B98" s="107"/>
      <c r="C98" s="107"/>
      <c r="D98" s="107"/>
      <c r="E98" s="107"/>
      <c r="F98" s="107"/>
      <c r="G98" s="107"/>
      <c r="H98" s="107"/>
      <c r="I98" s="107"/>
      <c r="J98" s="107"/>
    </row>
    <row r="99" spans="1:10">
      <c r="A99" s="107"/>
      <c r="B99" s="107"/>
      <c r="C99" s="107"/>
      <c r="D99" s="107"/>
      <c r="E99" s="107"/>
      <c r="F99" s="107"/>
      <c r="G99" s="107"/>
      <c r="H99" s="107"/>
      <c r="I99" s="107"/>
      <c r="J99" s="107"/>
    </row>
    <row r="100" spans="1:10">
      <c r="A100" s="107"/>
      <c r="B100" s="107"/>
      <c r="C100" s="107"/>
      <c r="D100" s="107"/>
      <c r="E100" s="107"/>
      <c r="F100" s="107"/>
      <c r="G100" s="107"/>
      <c r="H100" s="107"/>
      <c r="I100" s="107"/>
      <c r="J100" s="107"/>
    </row>
    <row r="101" spans="1:10">
      <c r="A101" s="107"/>
      <c r="B101" s="107"/>
      <c r="C101" s="107"/>
      <c r="D101" s="107"/>
      <c r="E101" s="107"/>
      <c r="F101" s="107"/>
      <c r="G101" s="107"/>
      <c r="H101" s="107"/>
      <c r="I101" s="107"/>
      <c r="J101" s="107"/>
    </row>
    <row r="102" spans="1:10">
      <c r="A102" s="107"/>
      <c r="B102" s="107"/>
      <c r="C102" s="107"/>
      <c r="D102" s="107"/>
      <c r="E102" s="107"/>
      <c r="F102" s="107"/>
      <c r="G102" s="107"/>
      <c r="H102" s="107"/>
      <c r="I102" s="107"/>
      <c r="J102" s="107"/>
    </row>
    <row r="103" spans="1:10">
      <c r="A103" s="107"/>
      <c r="B103" s="107"/>
      <c r="C103" s="107"/>
      <c r="D103" s="107"/>
      <c r="E103" s="107"/>
      <c r="F103" s="107"/>
      <c r="G103" s="107"/>
      <c r="H103" s="107"/>
      <c r="I103" s="107"/>
      <c r="J103" s="107"/>
    </row>
    <row r="104" spans="1:10">
      <c r="A104" s="107"/>
      <c r="B104" s="107"/>
      <c r="C104" s="107"/>
      <c r="D104" s="107"/>
      <c r="E104" s="107"/>
      <c r="F104" s="107"/>
      <c r="G104" s="107"/>
      <c r="H104" s="107"/>
      <c r="I104" s="107"/>
      <c r="J104" s="107"/>
    </row>
    <row r="105" spans="1:10">
      <c r="A105" s="107"/>
      <c r="B105" s="107"/>
      <c r="C105" s="107"/>
      <c r="D105" s="107"/>
      <c r="E105" s="107"/>
      <c r="F105" s="107"/>
      <c r="G105" s="107"/>
      <c r="H105" s="107"/>
      <c r="I105" s="107"/>
      <c r="J105" s="107"/>
    </row>
    <row r="106" spans="1:10">
      <c r="A106" s="107"/>
      <c r="B106" s="107"/>
      <c r="C106" s="107"/>
      <c r="D106" s="107"/>
      <c r="E106" s="107"/>
      <c r="F106" s="107"/>
      <c r="G106" s="107"/>
      <c r="H106" s="107"/>
      <c r="I106" s="107"/>
      <c r="J106" s="107"/>
    </row>
    <row r="107" spans="1:10">
      <c r="A107" s="107"/>
      <c r="B107" s="107"/>
      <c r="C107" s="107"/>
      <c r="D107" s="107"/>
      <c r="E107" s="107"/>
      <c r="F107" s="107"/>
      <c r="G107" s="107"/>
      <c r="H107" s="107"/>
      <c r="I107" s="107"/>
      <c r="J107" s="107"/>
    </row>
    <row r="108" spans="1:10">
      <c r="A108" s="107"/>
      <c r="B108" s="107"/>
      <c r="C108" s="107"/>
      <c r="D108" s="107"/>
      <c r="E108" s="107"/>
      <c r="F108" s="107"/>
      <c r="G108" s="107"/>
      <c r="H108" s="107"/>
      <c r="I108" s="107"/>
      <c r="J108" s="107"/>
    </row>
    <row r="109" spans="1:10">
      <c r="A109" s="107"/>
      <c r="B109" s="107"/>
      <c r="C109" s="107"/>
      <c r="D109" s="107"/>
      <c r="E109" s="107"/>
      <c r="F109" s="107"/>
      <c r="G109" s="107"/>
      <c r="H109" s="107"/>
      <c r="I109" s="107"/>
      <c r="J109" s="107"/>
    </row>
    <row r="110" spans="1:10">
      <c r="A110" s="107"/>
      <c r="B110" s="107"/>
      <c r="C110" s="107"/>
      <c r="D110" s="107"/>
      <c r="E110" s="107"/>
      <c r="F110" s="107"/>
      <c r="G110" s="107"/>
      <c r="H110" s="107"/>
      <c r="I110" s="107"/>
      <c r="J110" s="107"/>
    </row>
    <row r="111" spans="1:10">
      <c r="A111" s="107"/>
      <c r="B111" s="107"/>
      <c r="C111" s="107"/>
      <c r="D111" s="107"/>
      <c r="E111" s="107"/>
      <c r="F111" s="107"/>
      <c r="G111" s="107"/>
      <c r="H111" s="107"/>
      <c r="I111" s="107"/>
      <c r="J111" s="107"/>
    </row>
    <row r="112" spans="1:10">
      <c r="A112" s="107"/>
      <c r="B112" s="107"/>
      <c r="C112" s="107"/>
      <c r="D112" s="107"/>
      <c r="E112" s="107"/>
      <c r="F112" s="107"/>
      <c r="G112" s="107"/>
      <c r="H112" s="107"/>
      <c r="I112" s="107"/>
      <c r="J112" s="107"/>
    </row>
    <row r="113" spans="1:10">
      <c r="A113" s="107"/>
      <c r="B113" s="107"/>
      <c r="C113" s="107"/>
      <c r="D113" s="107"/>
      <c r="E113" s="107"/>
      <c r="F113" s="107"/>
      <c r="G113" s="107"/>
      <c r="H113" s="107"/>
      <c r="I113" s="107"/>
      <c r="J113" s="107"/>
    </row>
    <row r="114" spans="1:10">
      <c r="A114" s="107"/>
      <c r="B114" s="107"/>
      <c r="C114" s="107"/>
      <c r="D114" s="107"/>
      <c r="E114" s="107"/>
      <c r="F114" s="107"/>
      <c r="G114" s="107"/>
      <c r="H114" s="107"/>
      <c r="I114" s="107"/>
      <c r="J114" s="107"/>
    </row>
    <row r="115" spans="1:10">
      <c r="A115" s="107"/>
      <c r="B115" s="107"/>
      <c r="C115" s="107"/>
      <c r="D115" s="107"/>
      <c r="E115" s="107"/>
      <c r="F115" s="107"/>
      <c r="G115" s="107"/>
      <c r="H115" s="107"/>
      <c r="I115" s="107"/>
      <c r="J115" s="107"/>
    </row>
    <row r="116" spans="1:10">
      <c r="A116" s="107"/>
      <c r="B116" s="107"/>
      <c r="C116" s="107"/>
      <c r="D116" s="107"/>
      <c r="E116" s="107"/>
      <c r="F116" s="107"/>
      <c r="G116" s="107"/>
      <c r="H116" s="107"/>
      <c r="I116" s="107"/>
      <c r="J116" s="107"/>
    </row>
    <row r="117" spans="1:10">
      <c r="A117" s="107"/>
      <c r="B117" s="107"/>
      <c r="C117" s="107"/>
      <c r="D117" s="107"/>
      <c r="E117" s="107"/>
      <c r="F117" s="107"/>
      <c r="G117" s="107"/>
      <c r="H117" s="107"/>
      <c r="I117" s="107"/>
      <c r="J117" s="107"/>
    </row>
    <row r="118" spans="1:10">
      <c r="A118" s="107"/>
      <c r="B118" s="107"/>
      <c r="C118" s="107"/>
      <c r="D118" s="107"/>
      <c r="E118" s="107"/>
      <c r="F118" s="107"/>
      <c r="G118" s="107"/>
      <c r="H118" s="107"/>
      <c r="I118" s="107"/>
      <c r="J118" s="107"/>
    </row>
    <row r="119" spans="1:10">
      <c r="A119" s="107"/>
      <c r="B119" s="107"/>
      <c r="C119" s="107"/>
      <c r="D119" s="107"/>
      <c r="E119" s="107"/>
      <c r="F119" s="107"/>
      <c r="G119" s="107"/>
      <c r="H119" s="107"/>
      <c r="I119" s="107"/>
      <c r="J119" s="107"/>
    </row>
    <row r="120" spans="1:10">
      <c r="A120" s="107"/>
      <c r="B120" s="107"/>
      <c r="C120" s="107"/>
      <c r="D120" s="107"/>
      <c r="E120" s="107"/>
      <c r="F120" s="107"/>
      <c r="G120" s="107"/>
      <c r="H120" s="107"/>
      <c r="I120" s="107"/>
      <c r="J120" s="107"/>
    </row>
    <row r="121" spans="1:10">
      <c r="A121" s="107"/>
      <c r="B121" s="107"/>
      <c r="C121" s="107"/>
      <c r="D121" s="107"/>
      <c r="E121" s="107"/>
      <c r="F121" s="107"/>
      <c r="G121" s="107"/>
      <c r="H121" s="107"/>
      <c r="I121" s="107"/>
      <c r="J121" s="107"/>
    </row>
    <row r="122" spans="1:10">
      <c r="A122" s="107"/>
      <c r="B122" s="107"/>
      <c r="C122" s="107"/>
      <c r="D122" s="107"/>
      <c r="E122" s="107"/>
      <c r="F122" s="107"/>
      <c r="G122" s="107"/>
      <c r="H122" s="107"/>
      <c r="I122" s="107"/>
      <c r="J122" s="107"/>
    </row>
    <row r="123" spans="1:10">
      <c r="A123" s="107"/>
      <c r="B123" s="107"/>
      <c r="C123" s="107"/>
      <c r="D123" s="107"/>
      <c r="E123" s="107"/>
      <c r="F123" s="107"/>
      <c r="G123" s="107"/>
      <c r="H123" s="107"/>
      <c r="I123" s="107"/>
      <c r="J123" s="107"/>
    </row>
    <row r="124" spans="1:10">
      <c r="A124" s="107"/>
      <c r="B124" s="107"/>
      <c r="C124" s="107"/>
      <c r="D124" s="107"/>
      <c r="E124" s="107"/>
      <c r="F124" s="107"/>
      <c r="G124" s="107"/>
      <c r="H124" s="107"/>
      <c r="I124" s="107"/>
      <c r="J124" s="107"/>
    </row>
    <row r="125" spans="1:10">
      <c r="A125" s="107"/>
      <c r="B125" s="107"/>
      <c r="C125" s="107"/>
      <c r="D125" s="107"/>
      <c r="E125" s="107"/>
      <c r="F125" s="107"/>
      <c r="G125" s="107"/>
      <c r="H125" s="107"/>
      <c r="I125" s="107"/>
      <c r="J125" s="107"/>
    </row>
    <row r="126" spans="1:10">
      <c r="A126" s="107"/>
      <c r="B126" s="107"/>
      <c r="C126" s="107"/>
      <c r="D126" s="107"/>
      <c r="E126" s="107"/>
      <c r="F126" s="107"/>
      <c r="G126" s="107"/>
      <c r="H126" s="107"/>
      <c r="I126" s="107"/>
      <c r="J126" s="107"/>
    </row>
    <row r="127" spans="1:10">
      <c r="A127" s="107"/>
      <c r="B127" s="107"/>
      <c r="C127" s="107"/>
      <c r="D127" s="107"/>
      <c r="E127" s="107"/>
      <c r="F127" s="107"/>
      <c r="G127" s="107"/>
      <c r="H127" s="107"/>
      <c r="I127" s="107"/>
      <c r="J127" s="107"/>
    </row>
    <row r="128" spans="1:10">
      <c r="A128" s="107"/>
      <c r="B128" s="107"/>
      <c r="C128" s="107"/>
      <c r="D128" s="107"/>
      <c r="E128" s="107"/>
      <c r="F128" s="107"/>
      <c r="G128" s="107"/>
      <c r="H128" s="107"/>
      <c r="I128" s="107"/>
      <c r="J128" s="107"/>
    </row>
    <row r="129" spans="1:10">
      <c r="A129" s="107"/>
      <c r="B129" s="107"/>
      <c r="C129" s="107"/>
      <c r="D129" s="107"/>
      <c r="E129" s="107"/>
      <c r="F129" s="107"/>
      <c r="G129" s="107"/>
      <c r="H129" s="107"/>
      <c r="I129" s="107"/>
      <c r="J129" s="107"/>
    </row>
    <row r="130" spans="1:10">
      <c r="A130" s="107"/>
      <c r="B130" s="107"/>
      <c r="C130" s="107"/>
      <c r="D130" s="107"/>
      <c r="E130" s="107"/>
      <c r="F130" s="107"/>
      <c r="G130" s="107"/>
      <c r="H130" s="107"/>
      <c r="I130" s="107"/>
      <c r="J130" s="107"/>
    </row>
    <row r="131" spans="1:10">
      <c r="A131" s="107"/>
      <c r="B131" s="107"/>
      <c r="C131" s="107"/>
      <c r="D131" s="107"/>
      <c r="E131" s="107"/>
      <c r="F131" s="107"/>
      <c r="G131" s="107"/>
      <c r="H131" s="107"/>
      <c r="I131" s="107"/>
      <c r="J131" s="107"/>
    </row>
    <row r="132" spans="1:10">
      <c r="A132" s="107"/>
      <c r="B132" s="107"/>
      <c r="C132" s="107"/>
      <c r="D132" s="107"/>
      <c r="E132" s="107"/>
      <c r="F132" s="107"/>
      <c r="G132" s="107"/>
      <c r="H132" s="107"/>
      <c r="I132" s="107"/>
      <c r="J132" s="107"/>
    </row>
    <row r="133" spans="1:10">
      <c r="A133" s="107"/>
      <c r="B133" s="107"/>
      <c r="C133" s="107"/>
      <c r="D133" s="107"/>
      <c r="E133" s="107"/>
      <c r="F133" s="107"/>
      <c r="G133" s="107"/>
      <c r="H133" s="107"/>
      <c r="I133" s="107"/>
      <c r="J133" s="107"/>
    </row>
    <row r="134" spans="1:10">
      <c r="A134" s="107"/>
      <c r="B134" s="107"/>
      <c r="C134" s="107"/>
      <c r="D134" s="107"/>
      <c r="E134" s="107"/>
      <c r="F134" s="107"/>
      <c r="G134" s="107"/>
      <c r="H134" s="107"/>
      <c r="I134" s="107"/>
      <c r="J134" s="107"/>
    </row>
    <row r="135" spans="1:10">
      <c r="A135" s="107"/>
      <c r="B135" s="107"/>
      <c r="C135" s="107"/>
      <c r="D135" s="107"/>
      <c r="E135" s="107"/>
      <c r="F135" s="107"/>
      <c r="G135" s="107"/>
      <c r="H135" s="107"/>
      <c r="I135" s="107"/>
      <c r="J135" s="107"/>
    </row>
    <row r="136" spans="1:10">
      <c r="A136" s="107"/>
      <c r="B136" s="107"/>
      <c r="C136" s="107"/>
      <c r="D136" s="107"/>
      <c r="E136" s="107"/>
      <c r="F136" s="107"/>
      <c r="G136" s="107"/>
      <c r="H136" s="107"/>
      <c r="I136" s="107"/>
      <c r="J136" s="107"/>
    </row>
    <row r="137" spans="1:10">
      <c r="A137" s="107"/>
      <c r="B137" s="107"/>
      <c r="C137" s="107"/>
      <c r="D137" s="107"/>
      <c r="E137" s="107"/>
      <c r="F137" s="107"/>
      <c r="G137" s="107"/>
      <c r="H137" s="107"/>
      <c r="I137" s="107"/>
      <c r="J137" s="107"/>
    </row>
    <row r="138" spans="1:10">
      <c r="A138" s="107"/>
      <c r="B138" s="107"/>
      <c r="C138" s="107"/>
      <c r="D138" s="107"/>
      <c r="E138" s="107"/>
      <c r="F138" s="107"/>
      <c r="G138" s="107"/>
      <c r="H138" s="107"/>
      <c r="I138" s="107"/>
      <c r="J138" s="107"/>
    </row>
    <row r="139" spans="1:10">
      <c r="A139" s="107"/>
      <c r="B139" s="107"/>
      <c r="C139" s="107"/>
      <c r="D139" s="107"/>
      <c r="E139" s="107"/>
      <c r="F139" s="107"/>
      <c r="G139" s="107"/>
      <c r="H139" s="107"/>
      <c r="I139" s="107"/>
      <c r="J139" s="107"/>
    </row>
    <row r="140" spans="1:10">
      <c r="A140" s="107"/>
      <c r="B140" s="107"/>
      <c r="C140" s="107"/>
      <c r="D140" s="107"/>
      <c r="E140" s="107"/>
      <c r="F140" s="107"/>
      <c r="G140" s="107"/>
      <c r="H140" s="107"/>
      <c r="I140" s="107"/>
      <c r="J140" s="107"/>
    </row>
    <row r="141" spans="1:10">
      <c r="A141" s="107"/>
      <c r="B141" s="107"/>
      <c r="C141" s="107"/>
      <c r="D141" s="107"/>
      <c r="E141" s="107"/>
      <c r="F141" s="107"/>
      <c r="G141" s="107"/>
      <c r="H141" s="107"/>
      <c r="I141" s="107"/>
      <c r="J141" s="107"/>
    </row>
    <row r="142" spans="1:10">
      <c r="A142" s="107"/>
      <c r="B142" s="107"/>
      <c r="C142" s="107"/>
      <c r="D142" s="107"/>
      <c r="E142" s="107"/>
      <c r="F142" s="107"/>
      <c r="G142" s="107"/>
      <c r="H142" s="107"/>
      <c r="I142" s="107"/>
      <c r="J142" s="107"/>
    </row>
    <row r="143" spans="1:10">
      <c r="A143" s="107"/>
      <c r="B143" s="107"/>
      <c r="C143" s="107"/>
      <c r="D143" s="107"/>
      <c r="E143" s="107"/>
      <c r="F143" s="107"/>
      <c r="G143" s="107"/>
      <c r="H143" s="107"/>
      <c r="I143" s="107"/>
      <c r="J143" s="107"/>
    </row>
    <row r="144" spans="1:10">
      <c r="A144" s="107"/>
      <c r="B144" s="107"/>
      <c r="C144" s="107"/>
      <c r="D144" s="107"/>
      <c r="E144" s="107"/>
      <c r="F144" s="107"/>
      <c r="G144" s="107"/>
      <c r="H144" s="107"/>
      <c r="I144" s="107"/>
      <c r="J144" s="107"/>
    </row>
    <row r="145" spans="1:10">
      <c r="A145" s="107"/>
      <c r="B145" s="107"/>
      <c r="C145" s="107"/>
      <c r="D145" s="107"/>
      <c r="E145" s="107"/>
      <c r="F145" s="107"/>
      <c r="G145" s="107"/>
      <c r="H145" s="107"/>
      <c r="I145" s="107"/>
      <c r="J145" s="107"/>
    </row>
    <row r="146" spans="1:10">
      <c r="A146" s="107"/>
      <c r="B146" s="107"/>
      <c r="C146" s="107"/>
      <c r="D146" s="107"/>
      <c r="E146" s="107"/>
      <c r="F146" s="107"/>
      <c r="G146" s="107"/>
      <c r="H146" s="107"/>
      <c r="I146" s="107"/>
      <c r="J146" s="107"/>
    </row>
    <row r="147" spans="1:10">
      <c r="A147" s="107"/>
      <c r="B147" s="107"/>
      <c r="C147" s="107"/>
      <c r="D147" s="107"/>
      <c r="E147" s="107"/>
      <c r="F147" s="107"/>
      <c r="G147" s="107"/>
      <c r="H147" s="107"/>
      <c r="I147" s="107"/>
      <c r="J147" s="107"/>
    </row>
    <row r="148" spans="1:10">
      <c r="A148" s="107"/>
      <c r="B148" s="107"/>
      <c r="C148" s="107"/>
      <c r="D148" s="107"/>
      <c r="E148" s="107"/>
      <c r="F148" s="107"/>
      <c r="G148" s="107"/>
      <c r="H148" s="107"/>
      <c r="I148" s="107"/>
      <c r="J148" s="107"/>
    </row>
    <row r="149" spans="1:10">
      <c r="A149" s="107"/>
      <c r="B149" s="107"/>
      <c r="C149" s="107"/>
      <c r="D149" s="107"/>
      <c r="E149" s="107"/>
      <c r="F149" s="107"/>
      <c r="G149" s="107"/>
      <c r="H149" s="107"/>
      <c r="I149" s="107"/>
      <c r="J149" s="107"/>
    </row>
    <row r="150" spans="1:10">
      <c r="A150" s="107"/>
      <c r="B150" s="107"/>
      <c r="C150" s="107"/>
      <c r="D150" s="107"/>
      <c r="E150" s="107"/>
      <c r="F150" s="107"/>
      <c r="G150" s="107"/>
      <c r="H150" s="107"/>
      <c r="I150" s="107"/>
      <c r="J150" s="107"/>
    </row>
    <row r="151" spans="1:10">
      <c r="A151" s="107"/>
      <c r="B151" s="107"/>
      <c r="C151" s="107"/>
      <c r="D151" s="107"/>
      <c r="E151" s="107"/>
      <c r="F151" s="107"/>
      <c r="G151" s="107"/>
      <c r="H151" s="107"/>
      <c r="I151" s="107"/>
      <c r="J151" s="107"/>
    </row>
    <row r="152" spans="1:10">
      <c r="A152" s="107"/>
      <c r="B152" s="107"/>
      <c r="C152" s="107"/>
      <c r="D152" s="107"/>
      <c r="E152" s="107"/>
      <c r="F152" s="107"/>
      <c r="G152" s="107"/>
      <c r="H152" s="107"/>
      <c r="I152" s="107"/>
      <c r="J152" s="107"/>
    </row>
    <row r="153" spans="1:10">
      <c r="A153" s="107"/>
      <c r="B153" s="107"/>
      <c r="C153" s="107"/>
      <c r="D153" s="107"/>
      <c r="E153" s="107"/>
      <c r="F153" s="107"/>
      <c r="G153" s="107"/>
      <c r="H153" s="107"/>
      <c r="I153" s="107"/>
      <c r="J153" s="107"/>
    </row>
    <row r="154" spans="1:10">
      <c r="A154" s="107"/>
      <c r="B154" s="107"/>
      <c r="C154" s="107"/>
      <c r="D154" s="107"/>
      <c r="E154" s="107"/>
      <c r="F154" s="107"/>
      <c r="G154" s="107"/>
      <c r="H154" s="107"/>
      <c r="I154" s="107"/>
      <c r="J154" s="107"/>
    </row>
    <row r="155" spans="1:10">
      <c r="A155" s="107"/>
      <c r="B155" s="107"/>
      <c r="C155" s="107"/>
      <c r="D155" s="107"/>
      <c r="E155" s="107"/>
      <c r="F155" s="107"/>
      <c r="G155" s="107"/>
      <c r="H155" s="107"/>
      <c r="I155" s="107"/>
      <c r="J155" s="107"/>
    </row>
    <row r="156" spans="1:10">
      <c r="A156" s="107"/>
      <c r="B156" s="107"/>
      <c r="C156" s="107"/>
      <c r="D156" s="107"/>
      <c r="E156" s="107"/>
      <c r="F156" s="107"/>
      <c r="G156" s="107"/>
      <c r="H156" s="107"/>
      <c r="I156" s="107"/>
      <c r="J156" s="107"/>
    </row>
    <row r="157" spans="1:10">
      <c r="A157" s="107"/>
      <c r="B157" s="107"/>
      <c r="C157" s="107"/>
      <c r="D157" s="107"/>
      <c r="E157" s="107"/>
      <c r="F157" s="107"/>
      <c r="G157" s="107"/>
      <c r="H157" s="107"/>
      <c r="I157" s="107"/>
      <c r="J157" s="107"/>
    </row>
    <row r="158" spans="1:10">
      <c r="A158" s="107"/>
      <c r="B158" s="107"/>
      <c r="C158" s="107"/>
      <c r="D158" s="107"/>
      <c r="E158" s="107"/>
      <c r="F158" s="107"/>
      <c r="G158" s="107"/>
      <c r="H158" s="107"/>
      <c r="I158" s="107"/>
      <c r="J158" s="107"/>
    </row>
    <row r="159" spans="1:10">
      <c r="A159" s="107"/>
      <c r="B159" s="107"/>
      <c r="C159" s="107"/>
      <c r="D159" s="107"/>
      <c r="E159" s="107"/>
      <c r="F159" s="107"/>
      <c r="G159" s="107"/>
      <c r="H159" s="107"/>
      <c r="I159" s="107"/>
      <c r="J159" s="107"/>
    </row>
    <row r="160" spans="1:10">
      <c r="A160" s="107"/>
      <c r="B160" s="107"/>
      <c r="C160" s="107"/>
      <c r="D160" s="107"/>
      <c r="E160" s="107"/>
      <c r="F160" s="107"/>
      <c r="G160" s="107"/>
      <c r="H160" s="107"/>
      <c r="I160" s="107"/>
      <c r="J160" s="107"/>
    </row>
    <row r="161" spans="1:10">
      <c r="A161" s="107"/>
      <c r="B161" s="107"/>
      <c r="C161" s="107"/>
      <c r="D161" s="107"/>
      <c r="E161" s="107"/>
      <c r="F161" s="107"/>
      <c r="G161" s="107"/>
      <c r="H161" s="107"/>
      <c r="I161" s="107"/>
      <c r="J161" s="107"/>
    </row>
    <row r="162" spans="1:10">
      <c r="A162" s="107"/>
      <c r="B162" s="107"/>
      <c r="C162" s="107"/>
      <c r="D162" s="107"/>
      <c r="E162" s="107"/>
      <c r="F162" s="107"/>
      <c r="G162" s="107"/>
      <c r="H162" s="107"/>
      <c r="I162" s="107"/>
      <c r="J162" s="107"/>
    </row>
    <row r="163" spans="1:10">
      <c r="A163" s="107"/>
      <c r="B163" s="107"/>
      <c r="C163" s="107"/>
      <c r="D163" s="107"/>
      <c r="E163" s="107"/>
      <c r="F163" s="107"/>
      <c r="G163" s="107"/>
      <c r="H163" s="107"/>
      <c r="I163" s="107"/>
      <c r="J163" s="107"/>
    </row>
    <row r="164" spans="1:10">
      <c r="A164" s="107"/>
      <c r="B164" s="107"/>
      <c r="C164" s="107"/>
      <c r="D164" s="107"/>
      <c r="E164" s="107"/>
      <c r="F164" s="107"/>
      <c r="G164" s="107"/>
      <c r="H164" s="107"/>
      <c r="I164" s="107"/>
      <c r="J164" s="107"/>
    </row>
    <row r="165" spans="1:10">
      <c r="A165" s="107"/>
      <c r="B165" s="107"/>
      <c r="C165" s="107"/>
      <c r="D165" s="107"/>
      <c r="E165" s="107"/>
      <c r="F165" s="107"/>
      <c r="G165" s="107"/>
      <c r="H165" s="107"/>
      <c r="I165" s="107"/>
      <c r="J165" s="107"/>
    </row>
    <row r="166" spans="1:10">
      <c r="A166" s="107"/>
      <c r="B166" s="107"/>
      <c r="C166" s="107"/>
      <c r="D166" s="107"/>
      <c r="E166" s="107"/>
      <c r="F166" s="107"/>
      <c r="G166" s="107"/>
      <c r="H166" s="107"/>
      <c r="I166" s="107"/>
      <c r="J166" s="107"/>
    </row>
    <row r="167" spans="1:10">
      <c r="A167" s="107"/>
      <c r="B167" s="107"/>
      <c r="C167" s="107"/>
      <c r="D167" s="107"/>
      <c r="E167" s="107"/>
      <c r="F167" s="107"/>
      <c r="G167" s="107"/>
      <c r="H167" s="107"/>
      <c r="I167" s="107"/>
      <c r="J167" s="107"/>
    </row>
    <row r="168" spans="1:10">
      <c r="A168" s="107"/>
      <c r="B168" s="107"/>
      <c r="C168" s="107"/>
      <c r="D168" s="107"/>
      <c r="E168" s="107"/>
      <c r="F168" s="107"/>
      <c r="G168" s="107"/>
      <c r="H168" s="107"/>
      <c r="I168" s="107"/>
      <c r="J168" s="107"/>
    </row>
    <row r="169" spans="1:10">
      <c r="A169" s="107"/>
      <c r="B169" s="107"/>
      <c r="C169" s="107"/>
      <c r="D169" s="107"/>
      <c r="E169" s="107"/>
      <c r="F169" s="107"/>
      <c r="G169" s="107"/>
      <c r="H169" s="107"/>
      <c r="I169" s="107"/>
      <c r="J169" s="107"/>
    </row>
    <row r="170" spans="1:10">
      <c r="A170" s="107"/>
      <c r="B170" s="107"/>
      <c r="C170" s="107"/>
      <c r="D170" s="107"/>
      <c r="E170" s="107"/>
      <c r="F170" s="107"/>
      <c r="G170" s="107"/>
      <c r="H170" s="107"/>
      <c r="I170" s="107"/>
      <c r="J170" s="107"/>
    </row>
    <row r="171" spans="1:10">
      <c r="A171" s="107"/>
      <c r="B171" s="107"/>
      <c r="C171" s="107"/>
      <c r="D171" s="107"/>
      <c r="E171" s="107"/>
      <c r="F171" s="107"/>
      <c r="G171" s="107"/>
      <c r="H171" s="107"/>
      <c r="I171" s="107"/>
      <c r="J171" s="107"/>
    </row>
    <row r="172" spans="1:10">
      <c r="A172" s="107"/>
      <c r="B172" s="107"/>
      <c r="C172" s="107"/>
      <c r="D172" s="107"/>
      <c r="E172" s="107"/>
      <c r="F172" s="107"/>
      <c r="G172" s="107"/>
      <c r="H172" s="107"/>
      <c r="I172" s="107"/>
      <c r="J172" s="107"/>
    </row>
    <row r="173" spans="1:10">
      <c r="A173" s="107"/>
      <c r="B173" s="107"/>
      <c r="C173" s="107"/>
      <c r="D173" s="107"/>
      <c r="E173" s="107"/>
      <c r="F173" s="107"/>
      <c r="G173" s="107"/>
      <c r="H173" s="107"/>
      <c r="I173" s="107"/>
      <c r="J173" s="107"/>
    </row>
    <row r="174" spans="1:10">
      <c r="A174" s="107"/>
      <c r="B174" s="107"/>
      <c r="C174" s="107"/>
      <c r="D174" s="107"/>
      <c r="E174" s="107"/>
      <c r="F174" s="107"/>
      <c r="G174" s="107"/>
      <c r="H174" s="107"/>
      <c r="I174" s="107"/>
      <c r="J174" s="107"/>
    </row>
    <row r="175" spans="1:10">
      <c r="A175" s="107"/>
      <c r="B175" s="107"/>
      <c r="C175" s="107"/>
      <c r="D175" s="107"/>
      <c r="E175" s="107"/>
      <c r="F175" s="107"/>
      <c r="G175" s="107"/>
      <c r="H175" s="107"/>
      <c r="I175" s="107"/>
      <c r="J175" s="107"/>
    </row>
    <row r="176" spans="1:10">
      <c r="A176" s="107"/>
      <c r="B176" s="107"/>
      <c r="C176" s="107"/>
      <c r="D176" s="107"/>
      <c r="E176" s="107"/>
      <c r="F176" s="107"/>
      <c r="G176" s="107"/>
      <c r="H176" s="107"/>
      <c r="I176" s="107"/>
      <c r="J176" s="107"/>
    </row>
    <row r="177" spans="1:10">
      <c r="A177" s="107"/>
      <c r="B177" s="107"/>
      <c r="C177" s="107"/>
      <c r="D177" s="107"/>
      <c r="E177" s="107"/>
      <c r="F177" s="107"/>
      <c r="G177" s="107"/>
      <c r="H177" s="107"/>
      <c r="I177" s="107"/>
      <c r="J177" s="107"/>
    </row>
    <row r="178" spans="1:10">
      <c r="A178" s="107"/>
      <c r="B178" s="107"/>
      <c r="C178" s="107"/>
      <c r="D178" s="107"/>
      <c r="E178" s="107"/>
      <c r="F178" s="107"/>
      <c r="G178" s="107"/>
      <c r="H178" s="107"/>
      <c r="I178" s="107"/>
      <c r="J178" s="107"/>
    </row>
    <row r="179" spans="1:10">
      <c r="A179" s="107"/>
      <c r="B179" s="107"/>
      <c r="C179" s="107"/>
      <c r="D179" s="107"/>
      <c r="E179" s="107"/>
      <c r="F179" s="107"/>
      <c r="G179" s="107"/>
      <c r="H179" s="107"/>
      <c r="I179" s="107"/>
      <c r="J179" s="107"/>
    </row>
    <row r="180" spans="1:10">
      <c r="A180" s="107"/>
      <c r="B180" s="107"/>
      <c r="C180" s="107"/>
      <c r="D180" s="107"/>
      <c r="E180" s="107"/>
      <c r="F180" s="107"/>
      <c r="G180" s="107"/>
      <c r="H180" s="107"/>
      <c r="I180" s="107"/>
      <c r="J180" s="107"/>
    </row>
    <row r="181" spans="1:10">
      <c r="A181" s="107"/>
      <c r="B181" s="107"/>
      <c r="C181" s="107"/>
      <c r="D181" s="107"/>
      <c r="E181" s="107"/>
      <c r="F181" s="107"/>
      <c r="G181" s="107"/>
      <c r="H181" s="107"/>
      <c r="I181" s="107"/>
      <c r="J181" s="107"/>
    </row>
    <row r="182" spans="1:10">
      <c r="A182" s="107"/>
      <c r="B182" s="107"/>
      <c r="C182" s="107"/>
      <c r="D182" s="107"/>
      <c r="E182" s="107"/>
      <c r="F182" s="107"/>
      <c r="G182" s="107"/>
      <c r="H182" s="107"/>
      <c r="I182" s="107"/>
      <c r="J182" s="107"/>
    </row>
    <row r="183" spans="1:10">
      <c r="A183" s="107"/>
      <c r="B183" s="107"/>
      <c r="C183" s="107"/>
      <c r="D183" s="107"/>
      <c r="E183" s="107"/>
      <c r="F183" s="107"/>
      <c r="G183" s="107"/>
      <c r="H183" s="107"/>
      <c r="I183" s="107"/>
      <c r="J183" s="107"/>
    </row>
  </sheetData>
  <mergeCells count="73">
    <mergeCell ref="E45:F45"/>
    <mergeCell ref="E44:F44"/>
    <mergeCell ref="E40:F40"/>
    <mergeCell ref="E41:F41"/>
    <mergeCell ref="E42:F42"/>
    <mergeCell ref="E43:F43"/>
    <mergeCell ref="E32:F32"/>
    <mergeCell ref="E3:E8"/>
    <mergeCell ref="F3:F8"/>
    <mergeCell ref="E22:F22"/>
    <mergeCell ref="E33:F33"/>
    <mergeCell ref="E26:F26"/>
    <mergeCell ref="E14:F14"/>
    <mergeCell ref="E15:F15"/>
    <mergeCell ref="E16:F16"/>
    <mergeCell ref="E17:F17"/>
    <mergeCell ref="E18:F18"/>
    <mergeCell ref="E27:F27"/>
    <mergeCell ref="E28:F28"/>
    <mergeCell ref="E29:F29"/>
    <mergeCell ref="E30:F30"/>
    <mergeCell ref="E31:F31"/>
    <mergeCell ref="G3:G8"/>
    <mergeCell ref="C3:C8"/>
    <mergeCell ref="A13:B13"/>
    <mergeCell ref="A17:B17"/>
    <mergeCell ref="A18:B18"/>
    <mergeCell ref="A14:B14"/>
    <mergeCell ref="A15:B15"/>
    <mergeCell ref="A16:B16"/>
    <mergeCell ref="A1:G1"/>
    <mergeCell ref="A39:B39"/>
    <mergeCell ref="A40:B40"/>
    <mergeCell ref="E19:F19"/>
    <mergeCell ref="E12:F12"/>
    <mergeCell ref="E13:F13"/>
    <mergeCell ref="A19:B19"/>
    <mergeCell ref="E20:F20"/>
    <mergeCell ref="E21:F21"/>
    <mergeCell ref="E24:F24"/>
    <mergeCell ref="E25:F25"/>
    <mergeCell ref="A3:A8"/>
    <mergeCell ref="B3:B8"/>
    <mergeCell ref="A12:B12"/>
    <mergeCell ref="A27:B27"/>
    <mergeCell ref="A31:B31"/>
    <mergeCell ref="A32:B32"/>
    <mergeCell ref="A33:B33"/>
    <mergeCell ref="A30:B30"/>
    <mergeCell ref="A20:B20"/>
    <mergeCell ref="A21:B21"/>
    <mergeCell ref="A22:B22"/>
    <mergeCell ref="A24:B24"/>
    <mergeCell ref="A25:B25"/>
    <mergeCell ref="A26:B26"/>
    <mergeCell ref="A28:B28"/>
    <mergeCell ref="A29:B29"/>
    <mergeCell ref="A49:J49"/>
    <mergeCell ref="A35:B35"/>
    <mergeCell ref="A36:B36"/>
    <mergeCell ref="A37:B37"/>
    <mergeCell ref="A38:B38"/>
    <mergeCell ref="A41:B41"/>
    <mergeCell ref="A42:B42"/>
    <mergeCell ref="A43:B43"/>
    <mergeCell ref="A45:B45"/>
    <mergeCell ref="A48:J48"/>
    <mergeCell ref="A44:B44"/>
    <mergeCell ref="E36:F36"/>
    <mergeCell ref="E37:F37"/>
    <mergeCell ref="E38:F38"/>
    <mergeCell ref="E39:F39"/>
    <mergeCell ref="E35:F35"/>
  </mergeCells>
  <hyperlinks>
    <hyperlink ref="B3:B8" location="Selgitused!B7" display="MÜÜDUD TOOTE VÕI TEENUSE NIMETUS1" xr:uid="{00000000-0004-0000-0200-000000000000}"/>
    <hyperlink ref="F3:F8" location="Selgitused!B7" display="MÜÜDUD TOOTE VÕI TEENUSE NIMETUS1" xr:uid="{00000000-0004-0000-0200-000001000000}"/>
    <hyperlink ref="B11" location="SELGITUSED!B8" display="Müügitulu omatoodetud põllumajanduslike toodete müügist 2" xr:uid="{00000000-0004-0000-0200-000002000000}"/>
    <hyperlink ref="F11" location="SELGITUSED!B8" display="Müügitulu omatoodetud põllumajanduslike toodete müügist 2" xr:uid="{00000000-0004-0000-0200-000003000000}"/>
  </hyperlinks>
  <pageMargins left="0.70866141732283472" right="0.70866141732283472" top="0.74803149606299213" bottom="0.74803149606299213" header="0.31496062992125984" footer="0.31496062992125984"/>
  <pageSetup paperSize="9" scale="75" orientation="portrait" r:id="rId1"/>
  <headerFooter>
    <oddHeader>&amp;LPõllumajanduse Registrite ja Informatsiooni Amet&amp;R
Põllumajandusettevõtjate tulemuslikkuse parandamise investeeringutoetus Maaeluministeeriumi hallatavale riigiasutusele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tint="0.59999389629810485"/>
  </sheetPr>
  <dimension ref="A1:O57"/>
  <sheetViews>
    <sheetView showGridLines="0" tabSelected="1" zoomScale="70" zoomScaleNormal="70" zoomScalePageLayoutView="90" workbookViewId="0">
      <selection activeCell="F30" sqref="F30"/>
    </sheetView>
  </sheetViews>
  <sheetFormatPr defaultRowHeight="12.75"/>
  <cols>
    <col min="1" max="1" width="4.5703125" customWidth="1"/>
    <col min="2" max="2" width="54.42578125" customWidth="1"/>
    <col min="3" max="3" width="38.5703125" customWidth="1"/>
    <col min="4" max="4" width="38.42578125" customWidth="1"/>
    <col min="5" max="5" width="31" customWidth="1"/>
    <col min="6" max="6" width="20.42578125" customWidth="1"/>
    <col min="7" max="7" width="9.42578125" customWidth="1"/>
    <col min="8" max="8" width="10" customWidth="1"/>
    <col min="9" max="9" width="18.42578125" customWidth="1"/>
    <col min="10" max="10" width="15.42578125" customWidth="1"/>
    <col min="11" max="11" width="11" customWidth="1"/>
    <col min="12" max="12" width="10.5703125" customWidth="1"/>
  </cols>
  <sheetData>
    <row r="1" spans="1:13" ht="15">
      <c r="A1" s="335" t="s">
        <v>89</v>
      </c>
      <c r="B1" s="336"/>
      <c r="C1" s="336"/>
      <c r="D1" s="336"/>
      <c r="E1" s="336"/>
      <c r="F1" s="336"/>
      <c r="G1" s="336"/>
      <c r="H1" s="336"/>
      <c r="I1" s="336"/>
      <c r="J1" s="336"/>
      <c r="K1" s="336"/>
      <c r="L1" s="337"/>
    </row>
    <row r="2" spans="1:13" s="12" customFormat="1" ht="15">
      <c r="A2" s="16" t="s">
        <v>1</v>
      </c>
      <c r="B2" s="13" t="s">
        <v>2</v>
      </c>
      <c r="C2" s="36" t="s">
        <v>23</v>
      </c>
      <c r="D2" s="36" t="s">
        <v>24</v>
      </c>
      <c r="E2" s="36" t="s">
        <v>25</v>
      </c>
      <c r="F2" s="36" t="s">
        <v>3</v>
      </c>
      <c r="G2" s="14" t="s">
        <v>4</v>
      </c>
      <c r="H2" s="14" t="s">
        <v>90</v>
      </c>
      <c r="I2" s="14" t="s">
        <v>5</v>
      </c>
      <c r="J2" s="14" t="s">
        <v>118</v>
      </c>
      <c r="K2" s="36" t="s">
        <v>148</v>
      </c>
      <c r="L2" s="38" t="s">
        <v>154</v>
      </c>
    </row>
    <row r="3" spans="1:13" ht="29.85" customHeight="1">
      <c r="A3" s="348" t="s">
        <v>21</v>
      </c>
      <c r="B3" s="350" t="s">
        <v>38</v>
      </c>
      <c r="C3" s="101" t="s">
        <v>63</v>
      </c>
      <c r="D3" s="346" t="s">
        <v>149</v>
      </c>
      <c r="E3" s="346" t="s">
        <v>151</v>
      </c>
      <c r="F3" s="346" t="s">
        <v>250</v>
      </c>
      <c r="G3" s="354" t="s">
        <v>26</v>
      </c>
      <c r="H3" s="346" t="s">
        <v>65</v>
      </c>
      <c r="I3" s="346" t="s">
        <v>155</v>
      </c>
      <c r="J3" s="346" t="s">
        <v>67</v>
      </c>
      <c r="K3" s="354" t="s">
        <v>80</v>
      </c>
      <c r="L3" s="352" t="s">
        <v>62</v>
      </c>
    </row>
    <row r="4" spans="1:13" ht="36.75" customHeight="1">
      <c r="A4" s="349"/>
      <c r="B4" s="351"/>
      <c r="C4" s="99" t="s">
        <v>64</v>
      </c>
      <c r="D4" s="356"/>
      <c r="E4" s="356"/>
      <c r="F4" s="356"/>
      <c r="G4" s="355"/>
      <c r="H4" s="347"/>
      <c r="I4" s="347"/>
      <c r="J4" s="347"/>
      <c r="K4" s="355"/>
      <c r="L4" s="353"/>
    </row>
    <row r="5" spans="1:13" ht="19.350000000000001" customHeight="1">
      <c r="A5" s="37" t="s">
        <v>66</v>
      </c>
      <c r="B5" s="338" t="s">
        <v>246</v>
      </c>
      <c r="C5" s="339"/>
      <c r="D5" s="339"/>
      <c r="E5" s="339"/>
      <c r="F5" s="339"/>
      <c r="G5" s="339"/>
      <c r="H5" s="339"/>
      <c r="I5" s="339"/>
      <c r="J5" s="339"/>
      <c r="K5" s="340"/>
      <c r="L5" s="341"/>
      <c r="M5" s="2"/>
    </row>
    <row r="6" spans="1:13" ht="19.350000000000001" customHeight="1">
      <c r="A6" s="358" t="s">
        <v>158</v>
      </c>
      <c r="B6" s="359"/>
      <c r="C6" s="359"/>
      <c r="D6" s="359"/>
      <c r="E6" s="359"/>
      <c r="F6" s="359"/>
      <c r="G6" s="359"/>
      <c r="H6" s="359"/>
      <c r="I6" s="359"/>
      <c r="J6" s="359"/>
      <c r="K6" s="359"/>
      <c r="L6" s="360"/>
      <c r="M6" s="2"/>
    </row>
    <row r="7" spans="1:13" ht="15">
      <c r="A7" s="17" t="s">
        <v>16</v>
      </c>
      <c r="B7" s="80"/>
      <c r="C7" s="53"/>
      <c r="D7" s="80"/>
      <c r="E7" s="80"/>
      <c r="F7" s="161"/>
      <c r="G7" s="64"/>
      <c r="H7" s="96"/>
      <c r="I7" s="68"/>
      <c r="J7" s="69"/>
      <c r="K7" s="70"/>
      <c r="L7" s="18">
        <f>(I7*K7)/100%</f>
        <v>0</v>
      </c>
      <c r="M7" s="11"/>
    </row>
    <row r="8" spans="1:13" ht="15">
      <c r="A8" s="17" t="s">
        <v>17</v>
      </c>
      <c r="B8" s="53"/>
      <c r="C8" s="53"/>
      <c r="D8" s="80"/>
      <c r="E8" s="80"/>
      <c r="F8" s="161"/>
      <c r="G8" s="65"/>
      <c r="H8" s="97"/>
      <c r="I8" s="71"/>
      <c r="J8" s="72"/>
      <c r="K8" s="70"/>
      <c r="L8" s="18">
        <f t="shared" ref="L8:L37" si="0">(I8*K8)/100%</f>
        <v>0</v>
      </c>
    </row>
    <row r="9" spans="1:13" ht="15">
      <c r="A9" s="17" t="s">
        <v>10</v>
      </c>
      <c r="B9" s="57"/>
      <c r="C9" s="53"/>
      <c r="D9" s="80"/>
      <c r="E9" s="80"/>
      <c r="F9" s="161"/>
      <c r="G9" s="63"/>
      <c r="H9" s="63"/>
      <c r="I9" s="73"/>
      <c r="J9" s="72"/>
      <c r="K9" s="70"/>
      <c r="L9" s="18">
        <f t="shared" si="0"/>
        <v>0</v>
      </c>
    </row>
    <row r="10" spans="1:13" ht="15">
      <c r="A10" s="17" t="s">
        <v>35</v>
      </c>
      <c r="B10" s="57"/>
      <c r="C10" s="53"/>
      <c r="D10" s="80"/>
      <c r="E10" s="80"/>
      <c r="F10" s="161"/>
      <c r="G10" s="63"/>
      <c r="H10" s="63"/>
      <c r="I10" s="73"/>
      <c r="J10" s="72"/>
      <c r="K10" s="70"/>
      <c r="L10" s="18">
        <f t="shared" si="0"/>
        <v>0</v>
      </c>
    </row>
    <row r="11" spans="1:13" ht="15">
      <c r="A11" s="17" t="s">
        <v>27</v>
      </c>
      <c r="B11" s="57"/>
      <c r="C11" s="141"/>
      <c r="D11" s="80"/>
      <c r="E11" s="80"/>
      <c r="F11" s="161"/>
      <c r="G11" s="63"/>
      <c r="H11" s="63"/>
      <c r="I11" s="73"/>
      <c r="J11" s="71"/>
      <c r="K11" s="70"/>
      <c r="L11" s="18">
        <f t="shared" ref="L11:L13" si="1">(I11*K11)/100%</f>
        <v>0</v>
      </c>
    </row>
    <row r="12" spans="1:13" ht="15">
      <c r="A12" s="157" t="s">
        <v>28</v>
      </c>
      <c r="B12" s="57"/>
      <c r="C12" s="141"/>
      <c r="D12" s="80"/>
      <c r="E12" s="80"/>
      <c r="F12" s="161"/>
      <c r="G12" s="63"/>
      <c r="H12" s="63"/>
      <c r="I12" s="73"/>
      <c r="J12" s="71"/>
      <c r="K12" s="70"/>
      <c r="L12" s="18">
        <f t="shared" si="1"/>
        <v>0</v>
      </c>
    </row>
    <row r="13" spans="1:13" ht="15">
      <c r="A13" s="157" t="s">
        <v>36</v>
      </c>
      <c r="B13" s="57"/>
      <c r="C13" s="141"/>
      <c r="D13" s="80"/>
      <c r="E13" s="80"/>
      <c r="F13" s="161"/>
      <c r="G13" s="63"/>
      <c r="H13" s="63"/>
      <c r="I13" s="73"/>
      <c r="J13" s="71"/>
      <c r="K13" s="70"/>
      <c r="L13" s="18">
        <f t="shared" si="1"/>
        <v>0</v>
      </c>
    </row>
    <row r="14" spans="1:13" ht="15">
      <c r="A14" s="157" t="s">
        <v>29</v>
      </c>
      <c r="B14" s="57"/>
      <c r="C14" s="53"/>
      <c r="D14" s="80"/>
      <c r="E14" s="80"/>
      <c r="F14" s="161"/>
      <c r="G14" s="63"/>
      <c r="H14" s="63"/>
      <c r="I14" s="73"/>
      <c r="J14" s="71"/>
      <c r="K14" s="70"/>
      <c r="L14" s="18">
        <f t="shared" si="0"/>
        <v>0</v>
      </c>
    </row>
    <row r="15" spans="1:13" ht="15">
      <c r="A15" s="358" t="s">
        <v>159</v>
      </c>
      <c r="B15" s="359"/>
      <c r="C15" s="359"/>
      <c r="D15" s="359"/>
      <c r="E15" s="359"/>
      <c r="F15" s="359"/>
      <c r="G15" s="359"/>
      <c r="H15" s="359"/>
      <c r="I15" s="359"/>
      <c r="J15" s="359"/>
      <c r="K15" s="359"/>
      <c r="L15" s="360"/>
    </row>
    <row r="16" spans="1:13" ht="15">
      <c r="A16" s="157" t="s">
        <v>30</v>
      </c>
      <c r="B16" s="57"/>
      <c r="C16" s="141"/>
      <c r="D16" s="80"/>
      <c r="E16" s="39"/>
      <c r="F16" s="63"/>
      <c r="G16" s="63"/>
      <c r="H16" s="63"/>
      <c r="I16" s="73"/>
      <c r="J16" s="71"/>
      <c r="K16" s="70"/>
      <c r="L16" s="18">
        <f t="shared" si="0"/>
        <v>0</v>
      </c>
      <c r="M16" s="2"/>
    </row>
    <row r="17" spans="1:12" ht="15">
      <c r="A17" s="157" t="s">
        <v>31</v>
      </c>
      <c r="B17" s="57"/>
      <c r="C17" s="53"/>
      <c r="D17" s="80"/>
      <c r="E17" s="39"/>
      <c r="F17" s="63"/>
      <c r="G17" s="63"/>
      <c r="H17" s="63"/>
      <c r="I17" s="73"/>
      <c r="J17" s="71"/>
      <c r="K17" s="70"/>
      <c r="L17" s="18">
        <f t="shared" si="0"/>
        <v>0</v>
      </c>
    </row>
    <row r="18" spans="1:12" ht="15">
      <c r="A18" s="157" t="s">
        <v>32</v>
      </c>
      <c r="B18" s="57"/>
      <c r="C18" s="53"/>
      <c r="D18" s="80"/>
      <c r="E18" s="39"/>
      <c r="F18" s="63"/>
      <c r="G18" s="63"/>
      <c r="H18" s="63"/>
      <c r="I18" s="73"/>
      <c r="J18" s="71"/>
      <c r="K18" s="70"/>
      <c r="L18" s="18">
        <f t="shared" si="0"/>
        <v>0</v>
      </c>
    </row>
    <row r="19" spans="1:12" ht="15">
      <c r="A19" s="157" t="s">
        <v>33</v>
      </c>
      <c r="B19" s="56"/>
      <c r="C19" s="53"/>
      <c r="D19" s="80"/>
      <c r="E19" s="39"/>
      <c r="F19" s="63"/>
      <c r="G19" s="63"/>
      <c r="H19" s="63"/>
      <c r="I19" s="73"/>
      <c r="J19" s="71"/>
      <c r="K19" s="70"/>
      <c r="L19" s="18">
        <f t="shared" si="0"/>
        <v>0</v>
      </c>
    </row>
    <row r="20" spans="1:12" ht="15">
      <c r="A20" s="157" t="s">
        <v>34</v>
      </c>
      <c r="B20" s="57"/>
      <c r="C20" s="53"/>
      <c r="D20" s="80"/>
      <c r="E20" s="39"/>
      <c r="F20" s="63"/>
      <c r="G20" s="63"/>
      <c r="H20" s="63"/>
      <c r="I20" s="73"/>
      <c r="J20" s="71"/>
      <c r="K20" s="70"/>
      <c r="L20" s="18">
        <f t="shared" si="0"/>
        <v>0</v>
      </c>
    </row>
    <row r="21" spans="1:12" ht="15">
      <c r="A21" s="157" t="s">
        <v>156</v>
      </c>
      <c r="B21" s="57"/>
      <c r="C21" s="141"/>
      <c r="D21" s="80"/>
      <c r="E21" s="39"/>
      <c r="F21" s="63"/>
      <c r="G21" s="63"/>
      <c r="H21" s="63"/>
      <c r="I21" s="73"/>
      <c r="J21" s="71"/>
      <c r="K21" s="70"/>
      <c r="L21" s="18">
        <f t="shared" si="0"/>
        <v>0</v>
      </c>
    </row>
    <row r="22" spans="1:12" ht="15">
      <c r="A22" s="157" t="s">
        <v>157</v>
      </c>
      <c r="B22" s="57"/>
      <c r="C22" s="141"/>
      <c r="D22" s="80"/>
      <c r="E22" s="39"/>
      <c r="F22" s="63"/>
      <c r="G22" s="63"/>
      <c r="H22" s="63"/>
      <c r="I22" s="73"/>
      <c r="J22" s="71"/>
      <c r="K22" s="70"/>
      <c r="L22" s="18">
        <f t="shared" si="0"/>
        <v>0</v>
      </c>
    </row>
    <row r="23" spans="1:12" ht="15">
      <c r="A23" s="157" t="s">
        <v>161</v>
      </c>
      <c r="B23" s="57"/>
      <c r="C23" s="141"/>
      <c r="D23" s="80"/>
      <c r="E23" s="39"/>
      <c r="F23" s="63"/>
      <c r="G23" s="63"/>
      <c r="H23" s="63"/>
      <c r="I23" s="73"/>
      <c r="J23" s="71"/>
      <c r="K23" s="70"/>
      <c r="L23" s="18">
        <f t="shared" si="0"/>
        <v>0</v>
      </c>
    </row>
    <row r="24" spans="1:12" ht="15">
      <c r="A24" s="358" t="s">
        <v>153</v>
      </c>
      <c r="B24" s="359"/>
      <c r="C24" s="359"/>
      <c r="D24" s="359"/>
      <c r="E24" s="359"/>
      <c r="F24" s="359"/>
      <c r="G24" s="359"/>
      <c r="H24" s="359"/>
      <c r="I24" s="359"/>
      <c r="J24" s="359"/>
      <c r="K24" s="359"/>
      <c r="L24" s="360"/>
    </row>
    <row r="25" spans="1:12" ht="15">
      <c r="A25" s="157" t="s">
        <v>160</v>
      </c>
      <c r="B25" s="57"/>
      <c r="C25" s="141"/>
      <c r="D25" s="80"/>
      <c r="E25" s="80"/>
      <c r="F25" s="161"/>
      <c r="G25" s="63"/>
      <c r="H25" s="63"/>
      <c r="I25" s="73"/>
      <c r="J25" s="71"/>
      <c r="K25" s="70"/>
      <c r="L25" s="18">
        <f t="shared" si="0"/>
        <v>0</v>
      </c>
    </row>
    <row r="26" spans="1:12" ht="15">
      <c r="A26" s="157" t="s">
        <v>162</v>
      </c>
      <c r="B26" s="57"/>
      <c r="C26" s="53"/>
      <c r="D26" s="80"/>
      <c r="E26" s="80"/>
      <c r="F26" s="161"/>
      <c r="G26" s="63"/>
      <c r="H26" s="63"/>
      <c r="I26" s="73"/>
      <c r="J26" s="71"/>
      <c r="K26" s="70"/>
      <c r="L26" s="18">
        <f t="shared" si="0"/>
        <v>0</v>
      </c>
    </row>
    <row r="27" spans="1:12" ht="15">
      <c r="A27" s="157" t="s">
        <v>163</v>
      </c>
      <c r="B27" s="57"/>
      <c r="C27" s="141"/>
      <c r="D27" s="80"/>
      <c r="E27" s="80"/>
      <c r="F27" s="161"/>
      <c r="G27" s="63"/>
      <c r="H27" s="63"/>
      <c r="I27" s="73"/>
      <c r="J27" s="71"/>
      <c r="K27" s="70"/>
      <c r="L27" s="18">
        <f t="shared" si="0"/>
        <v>0</v>
      </c>
    </row>
    <row r="28" spans="1:12" ht="15">
      <c r="A28" s="157" t="s">
        <v>164</v>
      </c>
      <c r="B28" s="57"/>
      <c r="C28" s="141"/>
      <c r="D28" s="80"/>
      <c r="E28" s="80"/>
      <c r="F28" s="161"/>
      <c r="G28" s="63"/>
      <c r="H28" s="63"/>
      <c r="I28" s="73"/>
      <c r="J28" s="71"/>
      <c r="K28" s="70"/>
      <c r="L28" s="18">
        <f t="shared" si="0"/>
        <v>0</v>
      </c>
    </row>
    <row r="29" spans="1:12" ht="15">
      <c r="A29" s="157" t="s">
        <v>165</v>
      </c>
      <c r="B29" s="57"/>
      <c r="C29" s="141"/>
      <c r="D29" s="80"/>
      <c r="E29" s="80"/>
      <c r="F29" s="161"/>
      <c r="G29" s="63"/>
      <c r="H29" s="63"/>
      <c r="I29" s="73"/>
      <c r="J29" s="71"/>
      <c r="K29" s="70"/>
      <c r="L29" s="18">
        <f t="shared" si="0"/>
        <v>0</v>
      </c>
    </row>
    <row r="30" spans="1:12" ht="15">
      <c r="A30" s="157" t="s">
        <v>166</v>
      </c>
      <c r="B30" s="57"/>
      <c r="C30" s="141"/>
      <c r="D30" s="80"/>
      <c r="E30" s="80"/>
      <c r="F30" s="161"/>
      <c r="G30" s="63"/>
      <c r="H30" s="63"/>
      <c r="I30" s="73"/>
      <c r="J30" s="71"/>
      <c r="K30" s="70"/>
      <c r="L30" s="18">
        <f t="shared" si="0"/>
        <v>0</v>
      </c>
    </row>
    <row r="31" spans="1:12" ht="15">
      <c r="A31" s="157" t="s">
        <v>167</v>
      </c>
      <c r="B31" s="57"/>
      <c r="C31" s="141"/>
      <c r="D31" s="80"/>
      <c r="E31" s="80"/>
      <c r="F31" s="161"/>
      <c r="G31" s="63"/>
      <c r="H31" s="63"/>
      <c r="I31" s="73"/>
      <c r="J31" s="71"/>
      <c r="K31" s="70"/>
      <c r="L31" s="18">
        <f t="shared" si="0"/>
        <v>0</v>
      </c>
    </row>
    <row r="32" spans="1:12" ht="15">
      <c r="A32" s="157" t="s">
        <v>168</v>
      </c>
      <c r="B32" s="57"/>
      <c r="C32" s="53"/>
      <c r="D32" s="80"/>
      <c r="E32" s="80"/>
      <c r="F32" s="161"/>
      <c r="G32" s="63"/>
      <c r="H32" s="63"/>
      <c r="I32" s="73"/>
      <c r="J32" s="71"/>
      <c r="K32" s="70"/>
      <c r="L32" s="18">
        <f t="shared" si="0"/>
        <v>0</v>
      </c>
    </row>
    <row r="33" spans="1:13" ht="15">
      <c r="A33" s="357" t="s">
        <v>169</v>
      </c>
      <c r="B33" s="357"/>
      <c r="C33" s="357"/>
      <c r="D33" s="357"/>
      <c r="E33" s="357"/>
      <c r="F33" s="357"/>
      <c r="G33" s="357"/>
      <c r="H33" s="357"/>
      <c r="I33" s="357"/>
      <c r="J33" s="357"/>
      <c r="K33" s="357"/>
      <c r="L33" s="357"/>
    </row>
    <row r="34" spans="1:13" ht="15">
      <c r="A34" s="159" t="s">
        <v>170</v>
      </c>
      <c r="B34" s="57"/>
      <c r="C34" s="141"/>
      <c r="D34" s="141"/>
      <c r="E34" s="39"/>
      <c r="F34" s="39"/>
      <c r="G34" s="63"/>
      <c r="H34" s="63"/>
      <c r="I34" s="73"/>
      <c r="J34" s="71"/>
      <c r="K34" s="160"/>
      <c r="L34" s="18">
        <f t="shared" si="0"/>
        <v>0</v>
      </c>
    </row>
    <row r="35" spans="1:13" ht="15">
      <c r="A35" s="158" t="s">
        <v>171</v>
      </c>
      <c r="B35" s="57"/>
      <c r="C35" s="141"/>
      <c r="D35" s="141"/>
      <c r="E35" s="39"/>
      <c r="F35" s="39"/>
      <c r="G35" s="63"/>
      <c r="H35" s="63"/>
      <c r="I35" s="73"/>
      <c r="J35" s="71"/>
      <c r="K35" s="160"/>
      <c r="L35" s="18">
        <f t="shared" si="0"/>
        <v>0</v>
      </c>
    </row>
    <row r="36" spans="1:13" ht="15">
      <c r="A36" s="158" t="s">
        <v>172</v>
      </c>
      <c r="B36" s="57"/>
      <c r="C36" s="141"/>
      <c r="D36" s="141"/>
      <c r="E36" s="39"/>
      <c r="F36" s="39"/>
      <c r="G36" s="63"/>
      <c r="H36" s="63"/>
      <c r="I36" s="73"/>
      <c r="J36" s="71"/>
      <c r="K36" s="160"/>
      <c r="L36" s="18">
        <f t="shared" si="0"/>
        <v>0</v>
      </c>
    </row>
    <row r="37" spans="1:13" ht="15">
      <c r="A37" s="158" t="s">
        <v>173</v>
      </c>
      <c r="B37" s="57"/>
      <c r="C37" s="141"/>
      <c r="D37" s="141"/>
      <c r="E37" s="39"/>
      <c r="F37" s="39"/>
      <c r="G37" s="63"/>
      <c r="H37" s="63"/>
      <c r="I37" s="73"/>
      <c r="J37" s="71"/>
      <c r="K37" s="160"/>
      <c r="L37" s="18">
        <f t="shared" si="0"/>
        <v>0</v>
      </c>
    </row>
    <row r="38" spans="1:13" ht="24.75" customHeight="1">
      <c r="A38" s="33" t="s">
        <v>39</v>
      </c>
      <c r="B38" s="86"/>
      <c r="C38" s="100"/>
      <c r="D38" s="102"/>
      <c r="E38" s="140"/>
      <c r="F38" s="142"/>
      <c r="G38" s="100"/>
      <c r="H38" s="100"/>
      <c r="I38" s="45">
        <f>SUM(I7:I37)</f>
        <v>0</v>
      </c>
      <c r="J38" s="44">
        <f>SUM(J7:J37)</f>
        <v>0</v>
      </c>
      <c r="K38" s="43"/>
      <c r="L38" s="50">
        <f>SUM(L7:L37)</f>
        <v>0</v>
      </c>
    </row>
    <row r="39" spans="1:13" ht="17.25">
      <c r="A39" s="34" t="s">
        <v>42</v>
      </c>
      <c r="B39" s="342" t="s">
        <v>247</v>
      </c>
      <c r="C39" s="343"/>
      <c r="D39" s="343"/>
      <c r="E39" s="343"/>
      <c r="F39" s="343"/>
      <c r="G39" s="343"/>
      <c r="H39" s="343"/>
      <c r="I39" s="343"/>
      <c r="J39" s="343"/>
      <c r="K39" s="344"/>
      <c r="L39" s="345"/>
      <c r="M39" s="2"/>
    </row>
    <row r="40" spans="1:13" ht="15">
      <c r="A40" s="35" t="s">
        <v>6</v>
      </c>
      <c r="B40" s="81"/>
      <c r="C40" s="82"/>
      <c r="D40" s="150"/>
      <c r="E40" s="39"/>
      <c r="F40" s="39"/>
      <c r="G40" s="66"/>
      <c r="H40" s="66"/>
      <c r="I40" s="68"/>
      <c r="J40" s="68"/>
      <c r="K40" s="39"/>
      <c r="L40" s="40"/>
    </row>
    <row r="41" spans="1:13" ht="15">
      <c r="A41" s="35" t="s">
        <v>7</v>
      </c>
      <c r="B41" s="58" t="s">
        <v>0</v>
      </c>
      <c r="C41" s="58"/>
      <c r="D41" s="150"/>
      <c r="E41" s="39"/>
      <c r="F41" s="39"/>
      <c r="G41" s="67"/>
      <c r="H41" s="67"/>
      <c r="I41" s="68"/>
      <c r="J41" s="68"/>
      <c r="K41" s="39"/>
      <c r="L41" s="40"/>
    </row>
    <row r="42" spans="1:13" ht="15">
      <c r="A42" s="35" t="s">
        <v>14</v>
      </c>
      <c r="B42" s="59"/>
      <c r="C42" s="83"/>
      <c r="D42" s="150"/>
      <c r="E42" s="39"/>
      <c r="F42" s="39"/>
      <c r="G42" s="67"/>
      <c r="H42" s="67"/>
      <c r="I42" s="69"/>
      <c r="J42" s="69"/>
      <c r="K42" s="39"/>
      <c r="L42" s="40"/>
    </row>
    <row r="43" spans="1:13" ht="15">
      <c r="A43" s="35" t="s">
        <v>55</v>
      </c>
      <c r="B43" s="59"/>
      <c r="C43" s="59"/>
      <c r="D43" s="150"/>
      <c r="E43" s="39"/>
      <c r="F43" s="39"/>
      <c r="G43" s="67"/>
      <c r="H43" s="67"/>
      <c r="I43" s="69"/>
      <c r="J43" s="69"/>
      <c r="K43" s="39"/>
      <c r="L43" s="40"/>
    </row>
    <row r="44" spans="1:13" ht="15">
      <c r="A44" s="35" t="s">
        <v>56</v>
      </c>
      <c r="B44" s="62" t="s">
        <v>0</v>
      </c>
      <c r="C44" s="60"/>
      <c r="D44" s="150"/>
      <c r="E44" s="39"/>
      <c r="F44" s="39"/>
      <c r="G44" s="67"/>
      <c r="H44" s="67"/>
      <c r="I44" s="69"/>
      <c r="J44" s="69"/>
      <c r="K44" s="39"/>
      <c r="L44" s="40"/>
    </row>
    <row r="45" spans="1:13" ht="15">
      <c r="A45" s="35" t="s">
        <v>57</v>
      </c>
      <c r="B45" s="62"/>
      <c r="C45" s="60"/>
      <c r="D45" s="150"/>
      <c r="E45" s="39"/>
      <c r="F45" s="39"/>
      <c r="G45" s="67"/>
      <c r="H45" s="67"/>
      <c r="I45" s="69"/>
      <c r="J45" s="69"/>
      <c r="K45" s="39"/>
      <c r="L45" s="40"/>
    </row>
    <row r="46" spans="1:13" ht="15">
      <c r="A46" s="35" t="s">
        <v>58</v>
      </c>
      <c r="B46" s="62"/>
      <c r="C46" s="60"/>
      <c r="D46" s="150"/>
      <c r="E46" s="39"/>
      <c r="F46" s="39"/>
      <c r="G46" s="67"/>
      <c r="H46" s="67"/>
      <c r="I46" s="69"/>
      <c r="J46" s="69"/>
      <c r="K46" s="39"/>
      <c r="L46" s="40"/>
    </row>
    <row r="47" spans="1:13" ht="15">
      <c r="A47" s="35" t="s">
        <v>59</v>
      </c>
      <c r="B47" s="59"/>
      <c r="C47" s="61"/>
      <c r="D47" s="150"/>
      <c r="E47" s="39"/>
      <c r="F47" s="39"/>
      <c r="G47" s="67"/>
      <c r="H47" s="67"/>
      <c r="I47" s="69"/>
      <c r="J47" s="69"/>
      <c r="K47" s="39"/>
      <c r="L47" s="40"/>
    </row>
    <row r="48" spans="1:13" ht="15">
      <c r="A48" s="35" t="s">
        <v>60</v>
      </c>
      <c r="B48" s="59"/>
      <c r="C48" s="61"/>
      <c r="D48" s="150"/>
      <c r="E48" s="39"/>
      <c r="F48" s="39"/>
      <c r="G48" s="67"/>
      <c r="H48" s="67"/>
      <c r="I48" s="69"/>
      <c r="J48" s="69"/>
      <c r="K48" s="39"/>
      <c r="L48" s="40"/>
    </row>
    <row r="49" spans="1:15" ht="15">
      <c r="A49" s="35" t="s">
        <v>61</v>
      </c>
      <c r="B49" s="59"/>
      <c r="C49" s="61"/>
      <c r="D49" s="150"/>
      <c r="E49" s="39"/>
      <c r="F49" s="39"/>
      <c r="G49" s="67"/>
      <c r="H49" s="67"/>
      <c r="I49" s="69"/>
      <c r="J49" s="69"/>
      <c r="K49" s="39"/>
      <c r="L49" s="40"/>
    </row>
    <row r="50" spans="1:15" ht="15">
      <c r="A50" s="358" t="s">
        <v>40</v>
      </c>
      <c r="B50" s="373"/>
      <c r="C50" s="373"/>
      <c r="D50" s="373"/>
      <c r="E50" s="373"/>
      <c r="F50" s="373"/>
      <c r="G50" s="373"/>
      <c r="H50" s="374"/>
      <c r="I50" s="44">
        <f>SUM(I40:I49)</f>
        <v>0</v>
      </c>
      <c r="J50" s="44">
        <f>SUM(J40:J49)</f>
        <v>0</v>
      </c>
      <c r="K50" s="41"/>
      <c r="L50" s="42"/>
    </row>
    <row r="51" spans="1:15" ht="15">
      <c r="A51" s="34" t="s">
        <v>8</v>
      </c>
      <c r="B51" s="367" t="s">
        <v>68</v>
      </c>
      <c r="C51" s="368"/>
      <c r="D51" s="368"/>
      <c r="E51" s="368"/>
      <c r="F51" s="368"/>
      <c r="G51" s="369"/>
      <c r="H51" s="369"/>
      <c r="I51" s="369"/>
      <c r="J51" s="369"/>
      <c r="K51" s="370">
        <f>I38+I50</f>
        <v>0</v>
      </c>
      <c r="L51" s="371"/>
      <c r="M51" s="5"/>
    </row>
    <row r="52" spans="1:15" ht="16.5" customHeight="1">
      <c r="A52" s="34" t="s">
        <v>18</v>
      </c>
      <c r="B52" s="367" t="s">
        <v>39</v>
      </c>
      <c r="C52" s="368"/>
      <c r="D52" s="368"/>
      <c r="E52" s="368"/>
      <c r="F52" s="368"/>
      <c r="G52" s="369"/>
      <c r="H52" s="369"/>
      <c r="I52" s="369"/>
      <c r="J52" s="369"/>
      <c r="K52" s="370">
        <f>I38</f>
        <v>0</v>
      </c>
      <c r="L52" s="371"/>
    </row>
    <row r="53" spans="1:15" ht="15">
      <c r="A53" s="34" t="s">
        <v>19</v>
      </c>
      <c r="B53" s="367" t="s">
        <v>40</v>
      </c>
      <c r="C53" s="368"/>
      <c r="D53" s="368"/>
      <c r="E53" s="368"/>
      <c r="F53" s="368"/>
      <c r="G53" s="372"/>
      <c r="H53" s="372"/>
      <c r="I53" s="372"/>
      <c r="J53" s="372"/>
      <c r="K53" s="370">
        <f>I50</f>
        <v>0</v>
      </c>
      <c r="L53" s="371"/>
    </row>
    <row r="54" spans="1:15" ht="15.75" thickBot="1">
      <c r="A54" s="103" t="s">
        <v>69</v>
      </c>
      <c r="B54" s="362" t="s">
        <v>20</v>
      </c>
      <c r="C54" s="363"/>
      <c r="D54" s="363"/>
      <c r="E54" s="363"/>
      <c r="F54" s="363"/>
      <c r="G54" s="364"/>
      <c r="H54" s="364"/>
      <c r="I54" s="364"/>
      <c r="J54" s="364"/>
      <c r="K54" s="365">
        <f>L38</f>
        <v>0</v>
      </c>
      <c r="L54" s="366"/>
    </row>
    <row r="56" spans="1:15" s="22" customFormat="1" ht="35.1" customHeight="1">
      <c r="A56" s="361"/>
      <c r="B56" s="361"/>
      <c r="C56" s="361"/>
      <c r="D56" s="361"/>
      <c r="E56" s="361"/>
      <c r="F56" s="361"/>
      <c r="G56" s="361"/>
      <c r="H56" s="361"/>
      <c r="I56" s="361"/>
      <c r="J56" s="361"/>
      <c r="K56" s="361"/>
      <c r="L56" s="361"/>
      <c r="M56" s="361"/>
      <c r="N56" s="361"/>
      <c r="O56" s="361"/>
    </row>
    <row r="57" spans="1:15" s="22" customFormat="1" ht="35.1" customHeight="1">
      <c r="A57" s="361"/>
      <c r="B57" s="361"/>
      <c r="C57" s="361"/>
      <c r="D57" s="361"/>
      <c r="E57" s="361"/>
      <c r="F57" s="361"/>
      <c r="G57" s="361"/>
      <c r="H57" s="361"/>
      <c r="I57" s="361"/>
      <c r="J57" s="361"/>
      <c r="K57" s="361"/>
      <c r="L57" s="361"/>
      <c r="M57" s="361"/>
      <c r="N57" s="361"/>
      <c r="O57" s="361"/>
    </row>
  </sheetData>
  <mergeCells count="30">
    <mergeCell ref="F3:F4"/>
    <mergeCell ref="A24:L24"/>
    <mergeCell ref="A57:O57"/>
    <mergeCell ref="B54:J54"/>
    <mergeCell ref="K54:L54"/>
    <mergeCell ref="B51:J51"/>
    <mergeCell ref="K51:L51"/>
    <mergeCell ref="B52:J52"/>
    <mergeCell ref="K52:L52"/>
    <mergeCell ref="B53:J53"/>
    <mergeCell ref="K53:L53"/>
    <mergeCell ref="A56:O56"/>
    <mergeCell ref="A50:H50"/>
    <mergeCell ref="D3:D4"/>
    <mergeCell ref="A1:L1"/>
    <mergeCell ref="B5:L5"/>
    <mergeCell ref="B39:J39"/>
    <mergeCell ref="K39:L39"/>
    <mergeCell ref="I3:I4"/>
    <mergeCell ref="A3:A4"/>
    <mergeCell ref="B3:B4"/>
    <mergeCell ref="L3:L4"/>
    <mergeCell ref="J3:J4"/>
    <mergeCell ref="G3:G4"/>
    <mergeCell ref="H3:H4"/>
    <mergeCell ref="K3:K4"/>
    <mergeCell ref="E3:E4"/>
    <mergeCell ref="A33:L33"/>
    <mergeCell ref="A15:L15"/>
    <mergeCell ref="A6:L6"/>
  </mergeCells>
  <dataValidations count="3">
    <dataValidation type="decimal" allowBlank="1" showInputMessage="1" showErrorMessage="1" errorTitle="Hoiatus!" error="Toetust antakse 15 kuni 70 protsenti toetuse tegevuse abikõlbliku kulu maksumusest." sqref="K7:K14 K16:K23 K25:K32 K34:K37" xr:uid="{00000000-0002-0000-0400-000000000000}">
      <formula1>0.15</formula1>
      <formula2>0.7</formula2>
    </dataValidation>
    <dataValidation type="whole" allowBlank="1" showInputMessage="1" showErrorMessage="1" errorTitle="Viga!" error="Palun sisestage kavandatav liitrite kogus arvulises väärtuses." sqref="F25:F32" xr:uid="{5F848DDF-A18D-491A-ACE7-0BFE638AB25F}">
      <formula1>0</formula1>
      <formula2>100000000000000000</formula2>
    </dataValidation>
    <dataValidation type="whole" allowBlank="1" showInputMessage="1" showErrorMessage="1" errorTitle="Viga!" error="Palun sisestage kavandatav liitrite kogus arvulises väärtuses." sqref="F7:F14" xr:uid="{DC09121D-E6DA-40C9-A007-559577348E4E}">
      <formula1>0</formula1>
      <formula2>100000000000000000000</formula2>
    </dataValidation>
  </dataValidations>
  <hyperlinks>
    <hyperlink ref="B5:L5" location="SELGITUSED!B21" display="Kavandatavad abikõlblikud tegevused1" xr:uid="{00000000-0004-0000-0400-000000000000}"/>
    <hyperlink ref="B39:J39" location="SELGITUSED!B22" display="Kavandatava tegevuse mitteabikõlblikud kulud2" xr:uid="{00000000-0004-0000-0400-000001000000}"/>
  </hyperlinks>
  <printOptions horizontalCentered="1" verticalCentered="1"/>
  <pageMargins left="0.70866141732283472" right="0.70866141732283472" top="0.74803149606299213" bottom="0.74803149606299213" header="0.31496062992125984" footer="0.31496062992125984"/>
  <pageSetup paperSize="9" scale="65" orientation="landscape" r:id="rId1"/>
  <headerFooter>
    <oddHeader>&amp;LPõllumajanduse Registrite ja Informatsiooni Amet&amp;RPõllumajandusettevõtjate tulemuslikkuse parandamise investeeringutoetus Maaeluministeeriumi hallatavale riigiasutusele</oddHeader>
    <oddFooter>&amp;A</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valikud!$A$1:$A$3</xm:f>
          </x14:formula1>
          <xm:sqref>D7:D14 D34:D37 D16:D23 D25:D32 D40:D49</xm:sqref>
        </x14:dataValidation>
        <x14:dataValidation type="list" allowBlank="1" showInputMessage="1" showErrorMessage="1" xr:uid="{9EEAF12F-977A-499E-99A3-40445A20ED69}">
          <x14:formula1>
            <xm:f>valikud!$H$2:$H$3</xm:f>
          </x14:formula1>
          <xm:sqref>E7:E14 E25:E32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59999389629810485"/>
  </sheetPr>
  <dimension ref="A1:E25"/>
  <sheetViews>
    <sheetView showGridLines="0" zoomScaleNormal="100" workbookViewId="0">
      <selection activeCell="A14" sqref="A14:B14"/>
    </sheetView>
  </sheetViews>
  <sheetFormatPr defaultRowHeight="12.75"/>
  <cols>
    <col min="1" max="1" width="114.5703125" customWidth="1"/>
    <col min="2" max="2" width="9.42578125" customWidth="1"/>
  </cols>
  <sheetData>
    <row r="1" spans="1:5" ht="15.75" customHeight="1">
      <c r="A1" s="386" t="s">
        <v>51</v>
      </c>
      <c r="B1" s="387"/>
    </row>
    <row r="2" spans="1:5" ht="15">
      <c r="A2" s="375" t="s">
        <v>111</v>
      </c>
      <c r="B2" s="376"/>
    </row>
    <row r="3" spans="1:5" ht="84" customHeight="1">
      <c r="A3" s="377"/>
      <c r="B3" s="236"/>
    </row>
    <row r="4" spans="1:5" ht="15">
      <c r="A4" s="375" t="s">
        <v>112</v>
      </c>
      <c r="B4" s="376"/>
    </row>
    <row r="5" spans="1:5" ht="92.25" customHeight="1">
      <c r="A5" s="377"/>
      <c r="B5" s="236"/>
    </row>
    <row r="6" spans="1:5" ht="15">
      <c r="A6" s="375" t="s">
        <v>113</v>
      </c>
      <c r="B6" s="376"/>
    </row>
    <row r="7" spans="1:5" ht="82.5" customHeight="1">
      <c r="A7" s="377"/>
      <c r="B7" s="236"/>
    </row>
    <row r="8" spans="1:5" ht="21" customHeight="1">
      <c r="A8" s="375" t="s">
        <v>126</v>
      </c>
      <c r="B8" s="376"/>
    </row>
    <row r="9" spans="1:5" ht="21" customHeight="1">
      <c r="A9" s="384"/>
      <c r="B9" s="385"/>
    </row>
    <row r="10" spans="1:5" ht="21" customHeight="1">
      <c r="A10" s="375" t="s">
        <v>127</v>
      </c>
      <c r="B10" s="376"/>
    </row>
    <row r="11" spans="1:5" ht="21" customHeight="1">
      <c r="A11" s="388"/>
      <c r="B11" s="389"/>
    </row>
    <row r="12" spans="1:5" ht="16.5" customHeight="1">
      <c r="A12" s="375" t="s">
        <v>141</v>
      </c>
      <c r="B12" s="376"/>
      <c r="C12" s="15"/>
      <c r="D12" s="15"/>
      <c r="E12" s="15"/>
    </row>
    <row r="13" spans="1:5" ht="108" customHeight="1">
      <c r="A13" s="377"/>
      <c r="B13" s="236"/>
    </row>
    <row r="14" spans="1:5" ht="15">
      <c r="A14" s="378" t="s">
        <v>150</v>
      </c>
      <c r="B14" s="379"/>
    </row>
    <row r="15" spans="1:5">
      <c r="A15" s="380"/>
      <c r="B15" s="381"/>
    </row>
    <row r="16" spans="1:5" ht="31.5" customHeight="1">
      <c r="A16" s="380"/>
      <c r="B16" s="381"/>
    </row>
    <row r="17" spans="1:2" ht="16.5" customHeight="1">
      <c r="A17" s="380"/>
      <c r="B17" s="381"/>
    </row>
    <row r="18" spans="1:2" ht="16.5" customHeight="1">
      <c r="A18" s="380"/>
      <c r="B18" s="381"/>
    </row>
    <row r="19" spans="1:2" ht="16.5" customHeight="1">
      <c r="A19" s="380"/>
      <c r="B19" s="381"/>
    </row>
    <row r="20" spans="1:2" ht="16.5" customHeight="1">
      <c r="A20" s="380"/>
      <c r="B20" s="381"/>
    </row>
    <row r="21" spans="1:2" ht="16.5" customHeight="1">
      <c r="A21" s="380"/>
      <c r="B21" s="381"/>
    </row>
    <row r="22" spans="1:2" ht="16.5" customHeight="1">
      <c r="A22" s="380"/>
      <c r="B22" s="381"/>
    </row>
    <row r="23" spans="1:2" ht="16.5" customHeight="1" thickBot="1">
      <c r="A23" s="382"/>
      <c r="B23" s="383"/>
    </row>
    <row r="24" spans="1:2" ht="16.5" customHeight="1"/>
    <row r="25" spans="1:2" ht="16.5" customHeight="1"/>
  </sheetData>
  <mergeCells count="15">
    <mergeCell ref="A1:B1"/>
    <mergeCell ref="A2:B2"/>
    <mergeCell ref="A4:B4"/>
    <mergeCell ref="A6:B6"/>
    <mergeCell ref="A11:B11"/>
    <mergeCell ref="A7:B7"/>
    <mergeCell ref="A3:B3"/>
    <mergeCell ref="A5:B5"/>
    <mergeCell ref="A8:B8"/>
    <mergeCell ref="A10:B10"/>
    <mergeCell ref="A12:B12"/>
    <mergeCell ref="A13:B13"/>
    <mergeCell ref="A14:B14"/>
    <mergeCell ref="A15:B23"/>
    <mergeCell ref="A9:B9"/>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Header>&amp;LPõllumajanduse Registrite ja Informatsiooni Amet&amp;RPõllumajandusettevõtjate tulemuslikkuse parandamise investeeringutoetus Maaeluministeeriumi hallatavale riigiasutusele</oddHead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8" tint="0.79998168889431442"/>
  </sheetPr>
  <dimension ref="A1:T18"/>
  <sheetViews>
    <sheetView workbookViewId="0">
      <selection activeCell="O13" sqref="O13"/>
    </sheetView>
  </sheetViews>
  <sheetFormatPr defaultRowHeight="12.75"/>
  <sheetData>
    <row r="1" spans="1:20">
      <c r="A1" s="2" t="s">
        <v>143</v>
      </c>
    </row>
    <row r="2" spans="1:20">
      <c r="A2" s="2" t="s">
        <v>119</v>
      </c>
      <c r="H2" s="2" t="s">
        <v>146</v>
      </c>
      <c r="I2" s="143" t="s">
        <v>128</v>
      </c>
    </row>
    <row r="3" spans="1:20">
      <c r="A3" s="2" t="s">
        <v>120</v>
      </c>
      <c r="H3" s="2" t="s">
        <v>147</v>
      </c>
      <c r="I3" s="2" t="s">
        <v>143</v>
      </c>
    </row>
    <row r="4" spans="1:20">
      <c r="I4" t="s">
        <v>130</v>
      </c>
      <c r="L4" t="s">
        <v>132</v>
      </c>
      <c r="N4" s="2" t="s">
        <v>137</v>
      </c>
    </row>
    <row r="5" spans="1:20">
      <c r="I5" t="s">
        <v>129</v>
      </c>
      <c r="L5" t="s">
        <v>133</v>
      </c>
      <c r="N5" s="2" t="s">
        <v>138</v>
      </c>
    </row>
    <row r="6" spans="1:20">
      <c r="I6" t="s">
        <v>131</v>
      </c>
      <c r="N6" s="2" t="s">
        <v>139</v>
      </c>
    </row>
    <row r="7" spans="1:20">
      <c r="T7" s="2"/>
    </row>
    <row r="9" spans="1:20">
      <c r="F9" t="s">
        <v>179</v>
      </c>
      <c r="M9" t="s">
        <v>189</v>
      </c>
      <c r="O9" s="168" t="s">
        <v>194</v>
      </c>
      <c r="P9" s="168"/>
      <c r="Q9" s="168"/>
      <c r="R9" s="168"/>
    </row>
    <row r="10" spans="1:20">
      <c r="F10" t="s">
        <v>180</v>
      </c>
      <c r="M10" t="s">
        <v>190</v>
      </c>
      <c r="O10" s="168" t="s">
        <v>195</v>
      </c>
    </row>
    <row r="11" spans="1:20">
      <c r="F11" t="s">
        <v>181</v>
      </c>
      <c r="M11" t="s">
        <v>191</v>
      </c>
      <c r="O11" s="168" t="s">
        <v>196</v>
      </c>
    </row>
    <row r="12" spans="1:20">
      <c r="F12" t="s">
        <v>182</v>
      </c>
      <c r="M12" t="s">
        <v>192</v>
      </c>
      <c r="O12" s="168" t="s">
        <v>197</v>
      </c>
    </row>
    <row r="13" spans="1:20">
      <c r="F13" t="s">
        <v>183</v>
      </c>
      <c r="M13" t="s">
        <v>193</v>
      </c>
    </row>
    <row r="14" spans="1:20">
      <c r="F14" t="s">
        <v>184</v>
      </c>
    </row>
    <row r="15" spans="1:20">
      <c r="F15" s="166" t="s">
        <v>185</v>
      </c>
    </row>
    <row r="16" spans="1:20">
      <c r="F16" t="s">
        <v>186</v>
      </c>
    </row>
    <row r="17" spans="6:20">
      <c r="F17" t="s">
        <v>187</v>
      </c>
      <c r="T17" s="2"/>
    </row>
    <row r="18" spans="6:20">
      <c r="F18" t="s">
        <v>188</v>
      </c>
    </row>
  </sheetData>
  <sheetProtection algorithmName="SHA-512" hashValue="myTeRCyWf1Tj9OX+QNsaw3+eQwp+R8uBmJbiq0jbrCBfaq4OjiRx0YaDLdEWMa1Urfyu+eAQ26qRf+wlvrM81A==" saltValue="8PZJamMd2x4DWttzgJjG5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8" tint="0.79998168889431442"/>
  </sheetPr>
  <dimension ref="A1:C20"/>
  <sheetViews>
    <sheetView showGridLines="0" zoomScaleNormal="100" workbookViewId="0">
      <selection activeCell="B39" sqref="B39"/>
    </sheetView>
  </sheetViews>
  <sheetFormatPr defaultRowHeight="12.75"/>
  <cols>
    <col min="1" max="1" width="12" style="84" customWidth="1"/>
    <col min="2" max="2" width="120.5703125" style="84" customWidth="1"/>
    <col min="3" max="3" width="16.85546875" customWidth="1"/>
    <col min="4" max="4" width="75.140625" customWidth="1"/>
  </cols>
  <sheetData>
    <row r="1" spans="1:3" ht="27.75" customHeight="1">
      <c r="A1" s="395" t="s">
        <v>91</v>
      </c>
      <c r="B1" s="396"/>
      <c r="C1" s="397"/>
    </row>
    <row r="2" spans="1:3" ht="27" customHeight="1">
      <c r="A2" s="398" t="s">
        <v>114</v>
      </c>
      <c r="B2" s="399"/>
      <c r="C2" s="151"/>
    </row>
    <row r="3" spans="1:3" ht="27" customHeight="1">
      <c r="A3" s="398" t="s">
        <v>104</v>
      </c>
      <c r="B3" s="399"/>
      <c r="C3" s="151"/>
    </row>
    <row r="4" spans="1:3" ht="23.25" customHeight="1">
      <c r="A4" s="398" t="s">
        <v>144</v>
      </c>
      <c r="B4" s="400"/>
      <c r="C4" s="151"/>
    </row>
    <row r="5" spans="1:3" ht="17.100000000000001" customHeight="1">
      <c r="A5" s="392" t="s">
        <v>94</v>
      </c>
      <c r="B5" s="393"/>
      <c r="C5" s="394"/>
    </row>
    <row r="6" spans="1:3" ht="21" customHeight="1">
      <c r="A6" s="401" t="s">
        <v>92</v>
      </c>
      <c r="B6" s="402"/>
      <c r="C6" s="181">
        <f>SUM(' TEGEVUSED '!F7:F23)</f>
        <v>0</v>
      </c>
    </row>
    <row r="7" spans="1:3" ht="22.5" customHeight="1" thickBot="1">
      <c r="A7" s="390" t="s">
        <v>93</v>
      </c>
      <c r="B7" s="391"/>
      <c r="C7" s="152"/>
    </row>
    <row r="8" spans="1:3" ht="15">
      <c r="B8" s="85"/>
    </row>
    <row r="11" spans="1:3" ht="12" customHeight="1"/>
    <row r="12" spans="1:3" ht="16.5" customHeight="1"/>
    <row r="13" spans="1:3" ht="16.5" customHeight="1"/>
    <row r="14" spans="1:3" ht="16.5" customHeight="1"/>
    <row r="15" spans="1:3" ht="16.5" customHeight="1"/>
    <row r="16" spans="1:3" ht="16.5" customHeight="1"/>
    <row r="17" ht="16.5" customHeight="1"/>
    <row r="18" ht="16.5" customHeight="1"/>
    <row r="19" ht="16.5" customHeight="1"/>
    <row r="20" ht="16.5" customHeight="1"/>
  </sheetData>
  <mergeCells count="7">
    <mergeCell ref="A7:B7"/>
    <mergeCell ref="A5:C5"/>
    <mergeCell ref="A1:C1"/>
    <mergeCell ref="A2:B2"/>
    <mergeCell ref="A4:B4"/>
    <mergeCell ref="A3:B3"/>
    <mergeCell ref="A6:B6"/>
  </mergeCells>
  <printOptions horizontalCentered="1" verticalCentered="1"/>
  <pageMargins left="0.70866141732283472" right="0.70866141732283472" top="0.74803149606299213" bottom="0.74803149606299213" header="0.31496062992125984" footer="0.31496062992125984"/>
  <pageSetup paperSize="9" scale="85" orientation="landscape" r:id="rId1"/>
  <headerFooter>
    <oddHeader>&amp;LPõllumajanduse Registrite ja Informatsiooni Amet&amp;RPõllumajandusettevõtjate tulemuslikkuse parandamise investeeringutoetus Maaeluministeeriumi hallatavale riigiasutusele</oddHead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30" r:id="rId4" name="Check Box 22">
              <controlPr defaultSize="0" autoFill="0" autoLine="0" autoPict="0">
                <anchor moveWithCells="1">
                  <from>
                    <xdr:col>2</xdr:col>
                    <xdr:colOff>171450</xdr:colOff>
                    <xdr:row>2</xdr:row>
                    <xdr:rowOff>19050</xdr:rowOff>
                  </from>
                  <to>
                    <xdr:col>2</xdr:col>
                    <xdr:colOff>466725</xdr:colOff>
                    <xdr:row>2</xdr:row>
                    <xdr:rowOff>190500</xdr:rowOff>
                  </to>
                </anchor>
              </controlPr>
            </control>
          </mc:Choice>
        </mc:AlternateContent>
        <mc:AlternateContent xmlns:mc="http://schemas.openxmlformats.org/markup-compatibility/2006">
          <mc:Choice Requires="x14">
            <control shapeId="94231" r:id="rId5" name="Check Box 23">
              <controlPr defaultSize="0" autoFill="0" autoLine="0" autoPict="0">
                <anchor moveWithCells="1">
                  <from>
                    <xdr:col>2</xdr:col>
                    <xdr:colOff>561975</xdr:colOff>
                    <xdr:row>2</xdr:row>
                    <xdr:rowOff>47625</xdr:rowOff>
                  </from>
                  <to>
                    <xdr:col>2</xdr:col>
                    <xdr:colOff>857250</xdr:colOff>
                    <xdr:row>2</xdr:row>
                    <xdr:rowOff>180975</xdr:rowOff>
                  </to>
                </anchor>
              </controlPr>
            </control>
          </mc:Choice>
        </mc:AlternateContent>
        <mc:AlternateContent xmlns:mc="http://schemas.openxmlformats.org/markup-compatibility/2006">
          <mc:Choice Requires="x14">
            <control shapeId="94254" r:id="rId6" name="Check Box 46">
              <controlPr defaultSize="0" autoFill="0" autoLine="0" autoPict="0">
                <anchor moveWithCells="1">
                  <from>
                    <xdr:col>2</xdr:col>
                    <xdr:colOff>171450</xdr:colOff>
                    <xdr:row>3</xdr:row>
                    <xdr:rowOff>76200</xdr:rowOff>
                  </from>
                  <to>
                    <xdr:col>2</xdr:col>
                    <xdr:colOff>476250</xdr:colOff>
                    <xdr:row>3</xdr:row>
                    <xdr:rowOff>238125</xdr:rowOff>
                  </to>
                </anchor>
              </controlPr>
            </control>
          </mc:Choice>
        </mc:AlternateContent>
        <mc:AlternateContent xmlns:mc="http://schemas.openxmlformats.org/markup-compatibility/2006">
          <mc:Choice Requires="x14">
            <control shapeId="94255" r:id="rId7" name="Check Box 47">
              <controlPr defaultSize="0" autoFill="0" autoLine="0" autoPict="0">
                <anchor moveWithCells="1">
                  <from>
                    <xdr:col>2</xdr:col>
                    <xdr:colOff>571500</xdr:colOff>
                    <xdr:row>3</xdr:row>
                    <xdr:rowOff>95250</xdr:rowOff>
                  </from>
                  <to>
                    <xdr:col>2</xdr:col>
                    <xdr:colOff>857250</xdr:colOff>
                    <xdr:row>3</xdr:row>
                    <xdr:rowOff>228600</xdr:rowOff>
                  </to>
                </anchor>
              </controlPr>
            </control>
          </mc:Choice>
        </mc:AlternateContent>
        <mc:AlternateContent xmlns:mc="http://schemas.openxmlformats.org/markup-compatibility/2006">
          <mc:Choice Requires="x14">
            <control shapeId="94256" r:id="rId8" name="Check Box 48">
              <controlPr defaultSize="0" autoFill="0" autoLine="0" autoPict="0">
                <anchor moveWithCells="1">
                  <from>
                    <xdr:col>2</xdr:col>
                    <xdr:colOff>171450</xdr:colOff>
                    <xdr:row>1</xdr:row>
                    <xdr:rowOff>19050</xdr:rowOff>
                  </from>
                  <to>
                    <xdr:col>2</xdr:col>
                    <xdr:colOff>466725</xdr:colOff>
                    <xdr:row>1</xdr:row>
                    <xdr:rowOff>190500</xdr:rowOff>
                  </to>
                </anchor>
              </controlPr>
            </control>
          </mc:Choice>
        </mc:AlternateContent>
        <mc:AlternateContent xmlns:mc="http://schemas.openxmlformats.org/markup-compatibility/2006">
          <mc:Choice Requires="x14">
            <control shapeId="94257" r:id="rId9" name="Check Box 49">
              <controlPr defaultSize="0" autoFill="0" autoLine="0" autoPict="0">
                <anchor moveWithCells="1">
                  <from>
                    <xdr:col>2</xdr:col>
                    <xdr:colOff>561975</xdr:colOff>
                    <xdr:row>1</xdr:row>
                    <xdr:rowOff>47625</xdr:rowOff>
                  </from>
                  <to>
                    <xdr:col>2</xdr:col>
                    <xdr:colOff>857250</xdr:colOff>
                    <xdr:row>1</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79998168889431442"/>
  </sheetPr>
  <dimension ref="A1:C19"/>
  <sheetViews>
    <sheetView showGridLines="0" zoomScaleNormal="100" workbookViewId="0">
      <selection activeCell="B31" sqref="B31"/>
    </sheetView>
  </sheetViews>
  <sheetFormatPr defaultRowHeight="12.75"/>
  <cols>
    <col min="1" max="1" width="12" style="84" customWidth="1"/>
    <col min="2" max="2" width="120.5703125" style="84" customWidth="1"/>
    <col min="3" max="3" width="16.42578125" customWidth="1"/>
    <col min="4" max="4" width="75.140625" customWidth="1"/>
  </cols>
  <sheetData>
    <row r="1" spans="1:3" ht="27.75" customHeight="1">
      <c r="A1" s="395" t="s">
        <v>95</v>
      </c>
      <c r="B1" s="396"/>
      <c r="C1" s="397"/>
    </row>
    <row r="2" spans="1:3" ht="27" customHeight="1">
      <c r="A2" s="398" t="s">
        <v>115</v>
      </c>
      <c r="B2" s="399"/>
      <c r="C2" s="151"/>
    </row>
    <row r="3" spans="1:3" ht="30" customHeight="1">
      <c r="A3" s="398" t="s">
        <v>145</v>
      </c>
      <c r="B3" s="400"/>
      <c r="C3" s="151"/>
    </row>
    <row r="4" spans="1:3" ht="18" customHeight="1">
      <c r="A4" s="403" t="s">
        <v>96</v>
      </c>
      <c r="B4" s="404"/>
      <c r="C4" s="405"/>
    </row>
    <row r="5" spans="1:3" ht="21" customHeight="1">
      <c r="A5" s="401" t="s">
        <v>117</v>
      </c>
      <c r="B5" s="402"/>
      <c r="C5" s="156">
        <f>SUM(' TEGEVUSED '!F25:F32)</f>
        <v>0</v>
      </c>
    </row>
    <row r="6" spans="1:3" ht="22.5" customHeight="1" thickBot="1">
      <c r="A6" s="390" t="s">
        <v>116</v>
      </c>
      <c r="B6" s="391"/>
      <c r="C6" s="152"/>
    </row>
    <row r="7" spans="1:3" ht="15">
      <c r="B7" s="85"/>
    </row>
    <row r="10" spans="1:3" ht="12" customHeight="1"/>
    <row r="11" spans="1:3" ht="16.5" customHeight="1"/>
    <row r="12" spans="1:3" ht="16.5" customHeight="1"/>
    <row r="13" spans="1:3" ht="16.5" customHeight="1"/>
    <row r="14" spans="1:3" ht="16.5" customHeight="1"/>
    <row r="15" spans="1:3" ht="16.5" customHeight="1"/>
    <row r="16" spans="1:3" ht="16.5" customHeight="1"/>
    <row r="17" ht="16.5" customHeight="1"/>
    <row r="18" ht="16.5" customHeight="1"/>
    <row r="19" ht="16.5" customHeight="1"/>
  </sheetData>
  <mergeCells count="6">
    <mergeCell ref="A6:B6"/>
    <mergeCell ref="A1:C1"/>
    <mergeCell ref="A2:B2"/>
    <mergeCell ref="A3:B3"/>
    <mergeCell ref="A4:C4"/>
    <mergeCell ref="A5:B5"/>
  </mergeCells>
  <printOptions horizontalCentered="1" verticalCentered="1"/>
  <pageMargins left="0.70866141732283472" right="0.70866141732283472" top="0.74803149606299213" bottom="0.74803149606299213" header="0.31496062992125984" footer="0.31496062992125984"/>
  <pageSetup paperSize="9" scale="85" orientation="landscape" r:id="rId1"/>
  <headerFooter>
    <oddHeader>&amp;LPõllumajanduse Registrite ja Informatsiooni Amet&amp;RPõllumajandusettevõtjate tulemuslikkuse parandamise investeeringutoetus Maaeluministeeriumi hallatavale riigiasutusele</oddHead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2</xdr:col>
                    <xdr:colOff>180975</xdr:colOff>
                    <xdr:row>2</xdr:row>
                    <xdr:rowOff>76200</xdr:rowOff>
                  </from>
                  <to>
                    <xdr:col>2</xdr:col>
                    <xdr:colOff>485775</xdr:colOff>
                    <xdr:row>2</xdr:row>
                    <xdr:rowOff>247650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2</xdr:col>
                    <xdr:colOff>571500</xdr:colOff>
                    <xdr:row>2</xdr:row>
                    <xdr:rowOff>95250</xdr:rowOff>
                  </from>
                  <to>
                    <xdr:col>2</xdr:col>
                    <xdr:colOff>857250</xdr:colOff>
                    <xdr:row>2</xdr:row>
                    <xdr:rowOff>228600</xdr:rowOff>
                  </to>
                </anchor>
              </controlPr>
            </control>
          </mc:Choice>
        </mc:AlternateContent>
        <mc:AlternateContent xmlns:mc="http://schemas.openxmlformats.org/markup-compatibility/2006">
          <mc:Choice Requires="x14">
            <control shapeId="103440" r:id="rId6" name="Check Box 16">
              <controlPr defaultSize="0" autoFill="0" autoLine="0" autoPict="0">
                <anchor moveWithCells="1">
                  <from>
                    <xdr:col>2</xdr:col>
                    <xdr:colOff>190500</xdr:colOff>
                    <xdr:row>1</xdr:row>
                    <xdr:rowOff>38100</xdr:rowOff>
                  </from>
                  <to>
                    <xdr:col>2</xdr:col>
                    <xdr:colOff>495300</xdr:colOff>
                    <xdr:row>1</xdr:row>
                    <xdr:rowOff>200025</xdr:rowOff>
                  </to>
                </anchor>
              </controlPr>
            </control>
          </mc:Choice>
        </mc:AlternateContent>
        <mc:AlternateContent xmlns:mc="http://schemas.openxmlformats.org/markup-compatibility/2006">
          <mc:Choice Requires="x14">
            <control shapeId="103441" r:id="rId7" name="Check Box 17">
              <controlPr defaultSize="0" autoFill="0" autoLine="0" autoPict="0">
                <anchor moveWithCells="1">
                  <from>
                    <xdr:col>2</xdr:col>
                    <xdr:colOff>561975</xdr:colOff>
                    <xdr:row>1</xdr:row>
                    <xdr:rowOff>47625</xdr:rowOff>
                  </from>
                  <to>
                    <xdr:col>2</xdr:col>
                    <xdr:colOff>857250</xdr:colOff>
                    <xdr:row>1</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E7D8-0E00-4F9D-905B-2564078CBCDA}">
  <sheetPr codeName="Sheet10">
    <tabColor theme="9" tint="0.79998168889431442"/>
  </sheetPr>
  <dimension ref="A1:AT413"/>
  <sheetViews>
    <sheetView workbookViewId="0">
      <selection activeCell="A3" sqref="A3:F3"/>
    </sheetView>
  </sheetViews>
  <sheetFormatPr defaultRowHeight="12.75"/>
  <cols>
    <col min="1" max="1" width="8.85546875" customWidth="1"/>
    <col min="2" max="2" width="65.7109375" customWidth="1"/>
    <col min="3" max="3" width="13.42578125" customWidth="1"/>
    <col min="4" max="4" width="20.140625" customWidth="1"/>
  </cols>
  <sheetData>
    <row r="1" spans="1:46" s="144" customFormat="1" ht="48" customHeight="1">
      <c r="A1" s="406" t="s">
        <v>249</v>
      </c>
      <c r="B1" s="407"/>
      <c r="C1" s="407"/>
      <c r="D1" s="407"/>
      <c r="E1" s="407"/>
      <c r="F1" s="408"/>
      <c r="G1" s="146"/>
      <c r="H1" s="146"/>
      <c r="I1" s="146"/>
      <c r="J1" s="111"/>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row>
    <row r="2" spans="1:46" ht="19.5" customHeight="1">
      <c r="A2" s="409" t="s">
        <v>235</v>
      </c>
      <c r="B2" s="410"/>
      <c r="C2" s="410"/>
      <c r="D2" s="410"/>
      <c r="E2" s="410"/>
      <c r="F2" s="411"/>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46" ht="21.75" customHeight="1">
      <c r="A3" s="306" t="s">
        <v>236</v>
      </c>
      <c r="B3" s="412"/>
      <c r="C3" s="412"/>
      <c r="D3" s="412"/>
      <c r="E3" s="412"/>
      <c r="F3" s="413"/>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row>
    <row r="4" spans="1:46" ht="40.5" customHeight="1">
      <c r="A4" s="169"/>
      <c r="B4" s="414" t="s">
        <v>198</v>
      </c>
      <c r="C4" s="415"/>
      <c r="D4" s="415"/>
      <c r="E4" s="415"/>
      <c r="F4" s="415"/>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row>
    <row r="5" spans="1:46" ht="55.5" customHeight="1">
      <c r="A5" s="169"/>
      <c r="B5" s="414" t="s">
        <v>199</v>
      </c>
      <c r="C5" s="415"/>
      <c r="D5" s="415"/>
      <c r="E5" s="415"/>
      <c r="F5" s="415"/>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row>
    <row r="6" spans="1:46" ht="45" customHeight="1">
      <c r="A6" s="169"/>
      <c r="B6" s="414" t="s">
        <v>200</v>
      </c>
      <c r="C6" s="415"/>
      <c r="D6" s="415"/>
      <c r="E6" s="415"/>
      <c r="F6" s="415"/>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row>
    <row r="7" spans="1:46" ht="24" customHeight="1">
      <c r="A7" s="306" t="s">
        <v>237</v>
      </c>
      <c r="B7" s="412"/>
      <c r="C7" s="412"/>
      <c r="D7" s="412"/>
      <c r="E7" s="412"/>
      <c r="F7" s="413"/>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row>
    <row r="8" spans="1:46" ht="33" customHeight="1">
      <c r="A8" s="169"/>
      <c r="B8" s="414" t="s">
        <v>201</v>
      </c>
      <c r="C8" s="415"/>
      <c r="D8" s="415"/>
      <c r="E8" s="415"/>
      <c r="F8" s="415"/>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row>
    <row r="9" spans="1:46" ht="25.5" customHeight="1">
      <c r="A9" s="169"/>
      <c r="B9" s="414" t="s">
        <v>202</v>
      </c>
      <c r="C9" s="415"/>
      <c r="D9" s="415"/>
      <c r="E9" s="415"/>
      <c r="F9" s="415"/>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row>
    <row r="10" spans="1:46" ht="33" customHeight="1">
      <c r="A10" s="169"/>
      <c r="B10" s="414" t="s">
        <v>203</v>
      </c>
      <c r="C10" s="415"/>
      <c r="D10" s="415"/>
      <c r="E10" s="415"/>
      <c r="F10" s="415"/>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row>
    <row r="11" spans="1:46" ht="22.5" customHeight="1">
      <c r="A11" s="306" t="s">
        <v>238</v>
      </c>
      <c r="B11" s="412"/>
      <c r="C11" s="412"/>
      <c r="D11" s="412"/>
      <c r="E11" s="412"/>
      <c r="F11" s="413"/>
      <c r="G11" s="111"/>
      <c r="H11" s="111"/>
      <c r="I11" s="111"/>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row>
    <row r="12" spans="1:46" ht="33.75" customHeight="1">
      <c r="A12" s="169"/>
      <c r="B12" s="414" t="s">
        <v>204</v>
      </c>
      <c r="C12" s="415"/>
      <c r="D12" s="415"/>
      <c r="E12" s="415"/>
      <c r="F12" s="415"/>
      <c r="G12" s="145"/>
      <c r="H12" s="145"/>
      <c r="I12" s="145"/>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row>
    <row r="13" spans="1:46" ht="42" customHeight="1">
      <c r="A13" s="169"/>
      <c r="B13" s="414" t="s">
        <v>205</v>
      </c>
      <c r="C13" s="415"/>
      <c r="D13" s="415"/>
      <c r="E13" s="415"/>
      <c r="F13" s="415"/>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row>
    <row r="14" spans="1:46" ht="39" customHeight="1">
      <c r="A14" s="169"/>
      <c r="B14" s="414" t="s">
        <v>206</v>
      </c>
      <c r="C14" s="415"/>
      <c r="D14" s="415"/>
      <c r="E14" s="415"/>
      <c r="F14" s="415"/>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row>
    <row r="15" spans="1:46" ht="30.75" customHeight="1">
      <c r="A15" s="416" t="s">
        <v>207</v>
      </c>
      <c r="B15" s="417"/>
      <c r="C15" s="417"/>
      <c r="D15" s="417"/>
      <c r="E15" s="417"/>
      <c r="F15" s="418"/>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row>
    <row r="16" spans="1:46" ht="30">
      <c r="A16" s="170" t="s">
        <v>208</v>
      </c>
      <c r="B16" s="171" t="s">
        <v>209</v>
      </c>
      <c r="C16" s="172" t="s">
        <v>210</v>
      </c>
      <c r="D16" s="172" t="s">
        <v>211</v>
      </c>
      <c r="E16" s="419" t="s">
        <v>212</v>
      </c>
      <c r="F16" s="419"/>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row>
    <row r="17" spans="1:39" ht="15">
      <c r="A17" s="169"/>
      <c r="B17" s="173"/>
      <c r="C17" s="174"/>
      <c r="D17" s="174"/>
      <c r="E17" s="420"/>
      <c r="F17" s="420"/>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row>
    <row r="18" spans="1:39" ht="15">
      <c r="A18" s="169"/>
      <c r="B18" s="173"/>
      <c r="C18" s="174"/>
      <c r="D18" s="174"/>
      <c r="E18" s="420"/>
      <c r="F18" s="420"/>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row>
    <row r="19" spans="1:39" ht="15">
      <c r="A19" s="169"/>
      <c r="B19" s="173"/>
      <c r="C19" s="174"/>
      <c r="D19" s="174"/>
      <c r="E19" s="420"/>
      <c r="F19" s="420"/>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row>
    <row r="20" spans="1:39" ht="15">
      <c r="A20" s="169"/>
      <c r="B20" s="173"/>
      <c r="C20" s="174"/>
      <c r="D20" s="174"/>
      <c r="E20" s="420"/>
      <c r="F20" s="420"/>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row>
    <row r="21" spans="1:39" ht="18.75" customHeight="1">
      <c r="A21" s="169"/>
      <c r="B21" s="173"/>
      <c r="C21" s="174"/>
      <c r="D21" s="174"/>
      <c r="E21" s="420"/>
      <c r="F21" s="420"/>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row>
    <row r="22" spans="1:39" ht="15">
      <c r="A22" s="169"/>
      <c r="B22" s="173"/>
      <c r="C22" s="174"/>
      <c r="D22" s="174"/>
      <c r="E22" s="420"/>
      <c r="F22" s="420"/>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row>
    <row r="23" spans="1:39" ht="30" customHeight="1">
      <c r="A23" s="416" t="s">
        <v>213</v>
      </c>
      <c r="B23" s="417"/>
      <c r="C23" s="417"/>
      <c r="D23" s="417"/>
      <c r="E23" s="417"/>
      <c r="F23" s="418"/>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row>
    <row r="24" spans="1:39" ht="30">
      <c r="A24" s="170" t="s">
        <v>208</v>
      </c>
      <c r="B24" s="171" t="s">
        <v>209</v>
      </c>
      <c r="C24" s="172" t="s">
        <v>210</v>
      </c>
      <c r="D24" s="172" t="s">
        <v>211</v>
      </c>
      <c r="E24" s="419" t="s">
        <v>212</v>
      </c>
      <c r="F24" s="419"/>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row>
    <row r="25" spans="1:39" ht="15">
      <c r="A25" s="169"/>
      <c r="B25" s="173"/>
      <c r="C25" s="174"/>
      <c r="D25" s="174"/>
      <c r="E25" s="421"/>
      <c r="F25" s="422"/>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row>
    <row r="26" spans="1:39" ht="15">
      <c r="A26" s="169"/>
      <c r="B26" s="173"/>
      <c r="C26" s="174"/>
      <c r="D26" s="174"/>
      <c r="E26" s="420"/>
      <c r="F26" s="420"/>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row>
    <row r="27" spans="1:39" ht="15">
      <c r="A27" s="169"/>
      <c r="B27" s="173"/>
      <c r="C27" s="174"/>
      <c r="D27" s="174"/>
      <c r="E27" s="420"/>
      <c r="F27" s="420"/>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row>
    <row r="28" spans="1:39" ht="15">
      <c r="A28" s="169"/>
      <c r="B28" s="173"/>
      <c r="C28" s="174"/>
      <c r="D28" s="174"/>
      <c r="E28" s="420"/>
      <c r="F28" s="420"/>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row>
    <row r="29" spans="1:39" ht="15">
      <c r="A29" s="169"/>
      <c r="B29" s="173"/>
      <c r="C29" s="174"/>
      <c r="D29" s="174"/>
      <c r="E29" s="420"/>
      <c r="F29" s="420"/>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row>
    <row r="30" spans="1:39" ht="15">
      <c r="A30" s="169"/>
      <c r="B30" s="173"/>
      <c r="C30" s="174"/>
      <c r="D30" s="174"/>
      <c r="E30" s="420"/>
      <c r="F30" s="420"/>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row>
    <row r="31" spans="1:39">
      <c r="A31" s="180"/>
      <c r="B31" s="180"/>
      <c r="C31" s="180"/>
      <c r="D31" s="180"/>
      <c r="E31" s="431"/>
      <c r="F31" s="432"/>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row>
    <row r="32" spans="1:39" ht="23.25" customHeight="1">
      <c r="A32" s="409" t="s">
        <v>214</v>
      </c>
      <c r="B32" s="410"/>
      <c r="C32" s="410"/>
      <c r="D32" s="410"/>
      <c r="E32" s="410"/>
      <c r="F32" s="411"/>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row>
    <row r="33" spans="1:39" ht="16.5" customHeight="1">
      <c r="A33" s="409" t="s">
        <v>215</v>
      </c>
      <c r="B33" s="410"/>
      <c r="C33" s="410"/>
      <c r="D33" s="410"/>
      <c r="E33" s="410"/>
      <c r="F33" s="411"/>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row>
    <row r="34" spans="1:39" ht="15">
      <c r="A34" s="423" t="s">
        <v>216</v>
      </c>
      <c r="B34" s="424"/>
      <c r="C34" s="170" t="s">
        <v>217</v>
      </c>
      <c r="D34" s="170" t="s">
        <v>218</v>
      </c>
      <c r="E34" s="419" t="s">
        <v>219</v>
      </c>
      <c r="F34" s="419"/>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row>
    <row r="35" spans="1:39" ht="20.25" customHeight="1">
      <c r="A35" s="421"/>
      <c r="B35" s="422"/>
      <c r="C35" s="169"/>
      <c r="D35" s="174"/>
      <c r="E35" s="420"/>
      <c r="F35" s="420"/>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row>
    <row r="36" spans="1:39" ht="22.5" customHeight="1">
      <c r="A36" s="409" t="s">
        <v>220</v>
      </c>
      <c r="B36" s="410"/>
      <c r="C36" s="410"/>
      <c r="D36" s="410"/>
      <c r="E36" s="410"/>
      <c r="F36" s="411"/>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row>
    <row r="37" spans="1:39" ht="15">
      <c r="A37" s="423" t="s">
        <v>216</v>
      </c>
      <c r="B37" s="424"/>
      <c r="C37" s="170" t="s">
        <v>217</v>
      </c>
      <c r="D37" s="170" t="s">
        <v>218</v>
      </c>
      <c r="E37" s="419" t="s">
        <v>219</v>
      </c>
      <c r="F37" s="419"/>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row>
    <row r="38" spans="1:39" ht="15">
      <c r="A38" s="421"/>
      <c r="B38" s="422"/>
      <c r="C38" s="169"/>
      <c r="D38" s="174"/>
      <c r="E38" s="420"/>
      <c r="F38" s="420"/>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row>
    <row r="39" spans="1:39" ht="15">
      <c r="A39" s="421"/>
      <c r="B39" s="422"/>
      <c r="C39" s="169"/>
      <c r="D39" s="174"/>
      <c r="E39" s="420"/>
      <c r="F39" s="420"/>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row>
    <row r="40" spans="1:39" ht="15">
      <c r="A40" s="421"/>
      <c r="B40" s="422"/>
      <c r="C40" s="169"/>
      <c r="D40" s="174"/>
      <c r="E40" s="420"/>
      <c r="F40" s="420"/>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row>
    <row r="41" spans="1:39" ht="15">
      <c r="A41" s="421"/>
      <c r="B41" s="422"/>
      <c r="C41" s="169"/>
      <c r="D41" s="174"/>
      <c r="E41" s="420"/>
      <c r="F41" s="420"/>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row>
    <row r="42" spans="1:39" ht="15">
      <c r="A42" s="421"/>
      <c r="B42" s="422"/>
      <c r="C42" s="169"/>
      <c r="D42" s="174"/>
      <c r="E42" s="420"/>
      <c r="F42" s="420"/>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row>
    <row r="43" spans="1:39" ht="25.5" customHeight="1">
      <c r="A43" s="409" t="s">
        <v>221</v>
      </c>
      <c r="B43" s="410"/>
      <c r="C43" s="410"/>
      <c r="D43" s="410"/>
      <c r="E43" s="410"/>
      <c r="F43" s="411"/>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row>
    <row r="44" spans="1:39" ht="15">
      <c r="A44" s="423" t="s">
        <v>216</v>
      </c>
      <c r="B44" s="424"/>
      <c r="C44" s="170" t="s">
        <v>217</v>
      </c>
      <c r="D44" s="170" t="s">
        <v>222</v>
      </c>
      <c r="E44" s="419" t="s">
        <v>219</v>
      </c>
      <c r="F44" s="419"/>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row>
    <row r="45" spans="1:39" ht="32.25" customHeight="1">
      <c r="A45" s="421"/>
      <c r="B45" s="422"/>
      <c r="C45" s="169"/>
      <c r="D45" s="174"/>
      <c r="E45" s="420"/>
      <c r="F45" s="420"/>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row>
    <row r="46" spans="1:39" ht="21.75" customHeight="1">
      <c r="A46" s="421"/>
      <c r="B46" s="422"/>
      <c r="C46" s="169"/>
      <c r="D46" s="174"/>
      <c r="E46" s="420"/>
      <c r="F46" s="420"/>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row>
    <row r="47" spans="1:39" ht="24.75" customHeight="1">
      <c r="A47" s="421"/>
      <c r="B47" s="422"/>
      <c r="C47" s="169"/>
      <c r="D47" s="174"/>
      <c r="E47" s="420"/>
      <c r="F47" s="420"/>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row>
    <row r="48" spans="1:39" ht="19.5" customHeight="1">
      <c r="A48" s="421"/>
      <c r="B48" s="422"/>
      <c r="C48" s="169"/>
      <c r="D48" s="174"/>
      <c r="E48" s="420"/>
      <c r="F48" s="420"/>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row>
    <row r="49" spans="1:41" ht="21.75" customHeight="1">
      <c r="A49" s="421"/>
      <c r="B49" s="422"/>
      <c r="C49" s="169"/>
      <c r="D49" s="174"/>
      <c r="E49" s="420"/>
      <c r="F49" s="420"/>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row>
    <row r="50" spans="1:41" ht="28.5" customHeight="1">
      <c r="A50" s="409" t="s">
        <v>223</v>
      </c>
      <c r="B50" s="410"/>
      <c r="C50" s="410"/>
      <c r="D50" s="410"/>
      <c r="E50" s="410"/>
      <c r="F50" s="411"/>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row>
    <row r="51" spans="1:41" ht="41.25" customHeight="1">
      <c r="A51" s="423" t="s">
        <v>216</v>
      </c>
      <c r="B51" s="424"/>
      <c r="C51" s="170" t="s">
        <v>217</v>
      </c>
      <c r="D51" s="423" t="s">
        <v>224</v>
      </c>
      <c r="E51" s="436"/>
      <c r="F51" s="43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row>
    <row r="52" spans="1:41" ht="88.5" customHeight="1">
      <c r="A52" s="169"/>
      <c r="B52" s="169"/>
      <c r="C52" s="169"/>
      <c r="D52" s="438" t="s">
        <v>225</v>
      </c>
      <c r="E52" s="439"/>
      <c r="F52" s="43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row>
    <row r="53" spans="1:41" ht="87" customHeight="1">
      <c r="A53" s="169"/>
      <c r="B53" s="169"/>
      <c r="C53" s="169"/>
      <c r="D53" s="438" t="s">
        <v>226</v>
      </c>
      <c r="E53" s="440"/>
      <c r="F53" s="43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row>
    <row r="54" spans="1:41" ht="81.75" customHeight="1" thickBot="1">
      <c r="A54" s="175"/>
      <c r="B54" s="175"/>
      <c r="C54" s="175"/>
      <c r="D54" s="433" t="s">
        <v>227</v>
      </c>
      <c r="E54" s="434"/>
      <c r="F54" s="435"/>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row>
    <row r="55" spans="1:41" ht="20.25" customHeight="1">
      <c r="A55" s="428" t="s">
        <v>233</v>
      </c>
      <c r="B55" s="429"/>
      <c r="C55" s="429"/>
      <c r="D55" s="429"/>
      <c r="E55" s="430"/>
      <c r="F55" s="176"/>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row>
    <row r="56" spans="1:41" ht="21.75" customHeight="1" thickBot="1">
      <c r="A56" s="425" t="s">
        <v>234</v>
      </c>
      <c r="B56" s="426"/>
      <c r="C56" s="426"/>
      <c r="D56" s="426"/>
      <c r="E56" s="427"/>
      <c r="F56" s="17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row>
    <row r="57" spans="1:41" ht="19.5" customHeight="1">
      <c r="A57" s="428" t="s">
        <v>242</v>
      </c>
      <c r="B57" s="429"/>
      <c r="C57" s="429"/>
      <c r="D57" s="429"/>
      <c r="E57" s="430"/>
      <c r="F57" s="176"/>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row>
    <row r="58" spans="1:41" ht="21.75" customHeight="1" thickBot="1">
      <c r="A58" s="425" t="s">
        <v>241</v>
      </c>
      <c r="B58" s="426"/>
      <c r="C58" s="426"/>
      <c r="D58" s="426"/>
      <c r="E58" s="427"/>
      <c r="F58" s="17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row>
    <row r="59" spans="1:41" ht="24.75" customHeight="1">
      <c r="A59" s="428" t="s">
        <v>240</v>
      </c>
      <c r="B59" s="429"/>
      <c r="C59" s="429"/>
      <c r="D59" s="429"/>
      <c r="E59" s="430"/>
      <c r="F59" s="176"/>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row>
    <row r="60" spans="1:41" ht="30.75" customHeight="1" thickBot="1">
      <c r="A60" s="425" t="s">
        <v>239</v>
      </c>
      <c r="B60" s="426"/>
      <c r="C60" s="426"/>
      <c r="D60" s="426"/>
      <c r="E60" s="427"/>
      <c r="F60" s="17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row>
    <row r="61" spans="1:4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row>
    <row r="62" spans="1:4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row>
    <row r="63" spans="1:4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row>
    <row r="64" spans="1:4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row>
    <row r="65" spans="1:4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row>
    <row r="66" spans="1:4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row>
    <row r="67" spans="1:4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row>
    <row r="68" spans="1:4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row>
    <row r="69" spans="1:4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row>
    <row r="70" spans="1:4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row>
    <row r="71" spans="1:4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row>
    <row r="72" spans="1:4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row>
    <row r="73" spans="1:4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row>
    <row r="74" spans="1:4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row>
    <row r="75" spans="1:4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row>
    <row r="76" spans="1:4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row>
    <row r="77" spans="1:4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row>
    <row r="78" spans="1:4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row>
    <row r="79" spans="1:4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row>
    <row r="80" spans="1:4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row>
    <row r="81" spans="1:4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row>
    <row r="82" spans="1:4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row>
    <row r="83" spans="1:4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row>
    <row r="84" spans="1:4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row>
    <row r="85" spans="1:4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row>
    <row r="86" spans="1:4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row>
    <row r="87" spans="1:4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row>
    <row r="88" spans="1:4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row>
    <row r="89" spans="1:4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row>
    <row r="90" spans="1:4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row>
    <row r="91" spans="1:4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row>
    <row r="92" spans="1:4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row>
    <row r="93" spans="1:4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row>
    <row r="94" spans="1:4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row>
    <row r="95" spans="1:4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row>
    <row r="96" spans="1:4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row>
    <row r="97" spans="1:4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row>
    <row r="98" spans="1:4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row>
    <row r="99" spans="1:4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row>
    <row r="100" spans="1:4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row>
    <row r="101" spans="1:4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row>
    <row r="102" spans="1:4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row>
    <row r="103" spans="1:4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row>
    <row r="104" spans="1:4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row>
    <row r="105" spans="1:4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row>
    <row r="106" spans="1:4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row>
    <row r="107" spans="1:4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row>
    <row r="108" spans="1:4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row>
    <row r="109" spans="1:4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row>
    <row r="110" spans="1:4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row>
    <row r="111" spans="1:4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row>
    <row r="112" spans="1:4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row>
    <row r="113" spans="1:4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row>
    <row r="114" spans="1:4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row>
    <row r="115" spans="1:4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row>
    <row r="116" spans="1:4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row>
    <row r="117" spans="1:4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row>
    <row r="118" spans="1:4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row>
    <row r="119" spans="1:4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row>
    <row r="120" spans="1:4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row>
    <row r="121" spans="1:4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row>
    <row r="122" spans="1:4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row>
    <row r="123" spans="1:4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row>
    <row r="124" spans="1:4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row>
    <row r="125" spans="1:4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row>
    <row r="126" spans="1:4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row>
    <row r="127" spans="1:4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row>
    <row r="128" spans="1:4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row>
    <row r="129" spans="1:4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row>
    <row r="130" spans="1:4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row>
    <row r="131" spans="1:4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row>
    <row r="132" spans="1:4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row>
    <row r="133" spans="1:4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row>
    <row r="134" spans="1:4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row>
    <row r="135" spans="1:4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row>
    <row r="136" spans="1:4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c r="AN136" s="107"/>
      <c r="AO136" s="107"/>
    </row>
    <row r="137" spans="1:4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row>
    <row r="138" spans="1:4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row>
    <row r="139" spans="1:4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row>
    <row r="140" spans="1:4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row>
    <row r="141" spans="1:4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row>
    <row r="142" spans="1:4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row>
    <row r="143" spans="1:4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row>
    <row r="144" spans="1:4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row>
    <row r="145" spans="1:4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row>
    <row r="146" spans="1:4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row>
    <row r="147" spans="1:4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row>
    <row r="148" spans="1:4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row>
    <row r="149" spans="1:4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c r="AN149" s="107"/>
      <c r="AO149" s="107"/>
    </row>
    <row r="150" spans="1:4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row>
    <row r="151" spans="1:4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c r="AN151" s="107"/>
      <c r="AO151" s="107"/>
    </row>
    <row r="152" spans="1:4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c r="AN152" s="107"/>
      <c r="AO152" s="107"/>
    </row>
    <row r="153" spans="1:4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row>
    <row r="154" spans="1:4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row>
    <row r="155" spans="1:4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row>
    <row r="156" spans="1:4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row>
    <row r="157" spans="1:4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c r="AN157" s="107"/>
      <c r="AO157" s="107"/>
    </row>
    <row r="158" spans="1:4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row>
    <row r="159" spans="1:4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c r="AN159" s="107"/>
      <c r="AO159" s="107"/>
    </row>
    <row r="160" spans="1:4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c r="AN160" s="107"/>
      <c r="AO160" s="107"/>
    </row>
    <row r="161" spans="1:4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c r="AN161" s="107"/>
      <c r="AO161" s="107"/>
    </row>
    <row r="162" spans="1:4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c r="AN162" s="107"/>
      <c r="AO162" s="107"/>
    </row>
    <row r="163" spans="1:4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c r="AN163" s="107"/>
      <c r="AO163" s="107"/>
    </row>
    <row r="164" spans="1:4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row>
    <row r="165" spans="1:4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row>
    <row r="166" spans="1:4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row>
    <row r="167" spans="1:4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row>
    <row r="168" spans="1:4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row>
    <row r="169" spans="1:4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07"/>
    </row>
    <row r="170" spans="1:4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row>
    <row r="171" spans="1:4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row>
    <row r="172" spans="1:4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07"/>
    </row>
    <row r="173" spans="1:4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07"/>
    </row>
    <row r="174" spans="1:4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07"/>
    </row>
    <row r="175" spans="1:4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row>
    <row r="176" spans="1:4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07"/>
    </row>
    <row r="177" spans="1:4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07"/>
    </row>
    <row r="178" spans="1:4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c r="AN178" s="107"/>
      <c r="AO178" s="107"/>
    </row>
    <row r="179" spans="1:4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c r="AN179" s="107"/>
      <c r="AO179" s="107"/>
    </row>
    <row r="180" spans="1:4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c r="AN180" s="107"/>
      <c r="AO180" s="107"/>
    </row>
    <row r="181" spans="1:4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07"/>
    </row>
    <row r="182" spans="1:4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c r="AO182" s="107"/>
    </row>
    <row r="183" spans="1:4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c r="AN183" s="107"/>
      <c r="AO183" s="107"/>
    </row>
    <row r="184" spans="1:4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c r="AN184" s="107"/>
      <c r="AO184" s="107"/>
    </row>
    <row r="185" spans="1:4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c r="AN185" s="107"/>
      <c r="AO185" s="107"/>
    </row>
    <row r="186" spans="1:4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c r="AN186" s="107"/>
      <c r="AO186" s="107"/>
    </row>
    <row r="187" spans="1:4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c r="AN187" s="107"/>
      <c r="AO187" s="107"/>
    </row>
    <row r="188" spans="1:4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c r="AN188" s="107"/>
      <c r="AO188" s="107"/>
    </row>
    <row r="189" spans="1:4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row>
    <row r="190" spans="1:4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c r="AN190" s="107"/>
      <c r="AO190" s="107"/>
    </row>
    <row r="191" spans="1:4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c r="AN191" s="107"/>
      <c r="AO191" s="107"/>
    </row>
    <row r="192" spans="1:4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c r="AN192" s="107"/>
      <c r="AO192" s="107"/>
    </row>
    <row r="193" spans="1:4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c r="AN193" s="107"/>
      <c r="AO193" s="107"/>
    </row>
    <row r="194" spans="1:4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c r="AN194" s="107"/>
      <c r="AO194" s="107"/>
    </row>
    <row r="195" spans="1:4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row>
    <row r="196" spans="1:41">
      <c r="A196" s="107"/>
      <c r="B196" s="107"/>
      <c r="C196" s="10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107"/>
      <c r="AL196" s="107"/>
      <c r="AM196" s="107"/>
      <c r="AN196" s="107"/>
      <c r="AO196" s="107"/>
    </row>
    <row r="197" spans="1:41">
      <c r="A197" s="107"/>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row>
    <row r="198" spans="1:41">
      <c r="A198" s="107"/>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07"/>
      <c r="AD198" s="107"/>
      <c r="AE198" s="107"/>
      <c r="AF198" s="107"/>
      <c r="AG198" s="107"/>
      <c r="AH198" s="107"/>
      <c r="AI198" s="107"/>
      <c r="AJ198" s="107"/>
      <c r="AK198" s="107"/>
      <c r="AL198" s="107"/>
      <c r="AM198" s="107"/>
      <c r="AN198" s="107"/>
      <c r="AO198" s="107"/>
    </row>
    <row r="199" spans="1:41">
      <c r="A199" s="107"/>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107"/>
      <c r="AE199" s="107"/>
      <c r="AF199" s="107"/>
      <c r="AG199" s="107"/>
      <c r="AH199" s="107"/>
      <c r="AI199" s="107"/>
      <c r="AJ199" s="107"/>
      <c r="AK199" s="107"/>
      <c r="AL199" s="107"/>
      <c r="AM199" s="107"/>
      <c r="AN199" s="107"/>
      <c r="AO199" s="107"/>
    </row>
    <row r="200" spans="1:41">
      <c r="A200" s="107"/>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c r="AA200" s="107"/>
      <c r="AB200" s="107"/>
      <c r="AC200" s="107"/>
      <c r="AD200" s="107"/>
      <c r="AE200" s="107"/>
      <c r="AF200" s="107"/>
      <c r="AG200" s="107"/>
      <c r="AH200" s="107"/>
      <c r="AI200" s="107"/>
      <c r="AJ200" s="107"/>
      <c r="AK200" s="107"/>
      <c r="AL200" s="107"/>
      <c r="AM200" s="107"/>
      <c r="AN200" s="107"/>
      <c r="AO200" s="107"/>
    </row>
    <row r="201" spans="1:41">
      <c r="A201" s="107"/>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107"/>
      <c r="AE201" s="107"/>
      <c r="AF201" s="107"/>
      <c r="AG201" s="107"/>
      <c r="AH201" s="107"/>
      <c r="AI201" s="107"/>
      <c r="AJ201" s="107"/>
      <c r="AK201" s="107"/>
      <c r="AL201" s="107"/>
      <c r="AM201" s="107"/>
      <c r="AN201" s="107"/>
      <c r="AO201" s="107"/>
    </row>
    <row r="202" spans="1:41">
      <c r="A202" s="107"/>
      <c r="B202" s="107"/>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7"/>
      <c r="AL202" s="107"/>
      <c r="AM202" s="107"/>
      <c r="AN202" s="107"/>
      <c r="AO202" s="107"/>
    </row>
    <row r="203" spans="1:41">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c r="AE203" s="107"/>
      <c r="AF203" s="107"/>
      <c r="AG203" s="107"/>
      <c r="AH203" s="107"/>
      <c r="AI203" s="107"/>
      <c r="AJ203" s="107"/>
      <c r="AK203" s="107"/>
      <c r="AL203" s="107"/>
      <c r="AM203" s="107"/>
      <c r="AN203" s="107"/>
      <c r="AO203" s="107"/>
    </row>
    <row r="204" spans="1:41">
      <c r="A204" s="107"/>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c r="AA204" s="107"/>
      <c r="AB204" s="107"/>
      <c r="AC204" s="107"/>
      <c r="AD204" s="107"/>
      <c r="AE204" s="107"/>
      <c r="AF204" s="107"/>
      <c r="AG204" s="107"/>
      <c r="AH204" s="107"/>
      <c r="AI204" s="107"/>
      <c r="AJ204" s="107"/>
      <c r="AK204" s="107"/>
      <c r="AL204" s="107"/>
      <c r="AM204" s="107"/>
      <c r="AN204" s="107"/>
      <c r="AO204" s="107"/>
    </row>
    <row r="205" spans="1:41">
      <c r="A205" s="107"/>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c r="AG205" s="107"/>
      <c r="AH205" s="107"/>
      <c r="AI205" s="107"/>
      <c r="AJ205" s="107"/>
      <c r="AK205" s="107"/>
      <c r="AL205" s="107"/>
      <c r="AM205" s="107"/>
      <c r="AN205" s="107"/>
      <c r="AO205" s="107"/>
    </row>
    <row r="206" spans="1:41">
      <c r="A206" s="107"/>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c r="AG206" s="107"/>
      <c r="AH206" s="107"/>
      <c r="AI206" s="107"/>
      <c r="AJ206" s="107"/>
      <c r="AK206" s="107"/>
      <c r="AL206" s="107"/>
      <c r="AM206" s="107"/>
      <c r="AN206" s="107"/>
      <c r="AO206" s="107"/>
    </row>
    <row r="207" spans="1:41">
      <c r="A207" s="107"/>
      <c r="B207" s="107"/>
      <c r="C207" s="10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c r="AA207" s="107"/>
      <c r="AB207" s="107"/>
      <c r="AC207" s="107"/>
      <c r="AD207" s="107"/>
      <c r="AE207" s="107"/>
      <c r="AF207" s="107"/>
      <c r="AG207" s="107"/>
      <c r="AH207" s="107"/>
      <c r="AI207" s="107"/>
      <c r="AJ207" s="107"/>
      <c r="AK207" s="107"/>
      <c r="AL207" s="107"/>
      <c r="AM207" s="107"/>
      <c r="AN207" s="107"/>
      <c r="AO207" s="107"/>
    </row>
    <row r="208" spans="1:41">
      <c r="A208" s="107"/>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c r="AG208" s="107"/>
      <c r="AH208" s="107"/>
      <c r="AI208" s="107"/>
      <c r="AJ208" s="107"/>
      <c r="AK208" s="107"/>
      <c r="AL208" s="107"/>
      <c r="AM208" s="107"/>
      <c r="AN208" s="107"/>
      <c r="AO208" s="107"/>
    </row>
    <row r="209" spans="1:41">
      <c r="A209" s="107"/>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c r="AG209" s="107"/>
      <c r="AH209" s="107"/>
      <c r="AI209" s="107"/>
      <c r="AJ209" s="107"/>
      <c r="AK209" s="107"/>
      <c r="AL209" s="107"/>
      <c r="AM209" s="107"/>
      <c r="AN209" s="107"/>
      <c r="AO209" s="107"/>
    </row>
    <row r="210" spans="1:41">
      <c r="A210" s="107"/>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c r="AH210" s="107"/>
      <c r="AI210" s="107"/>
      <c r="AJ210" s="107"/>
      <c r="AK210" s="107"/>
      <c r="AL210" s="107"/>
      <c r="AM210" s="107"/>
      <c r="AN210" s="107"/>
      <c r="AO210" s="107"/>
    </row>
    <row r="211" spans="1:41">
      <c r="A211" s="107"/>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c r="AG211" s="107"/>
      <c r="AH211" s="107"/>
      <c r="AI211" s="107"/>
      <c r="AJ211" s="107"/>
      <c r="AK211" s="107"/>
      <c r="AL211" s="107"/>
      <c r="AM211" s="107"/>
      <c r="AN211" s="107"/>
      <c r="AO211" s="107"/>
    </row>
    <row r="212" spans="1:41">
      <c r="A212" s="107"/>
      <c r="B212" s="107"/>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c r="AG212" s="107"/>
      <c r="AH212" s="107"/>
      <c r="AI212" s="107"/>
      <c r="AJ212" s="107"/>
      <c r="AK212" s="107"/>
      <c r="AL212" s="107"/>
      <c r="AM212" s="107"/>
      <c r="AN212" s="107"/>
      <c r="AO212" s="107"/>
    </row>
    <row r="213" spans="1:41">
      <c r="A213" s="107"/>
      <c r="B213" s="107"/>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c r="AG213" s="107"/>
      <c r="AH213" s="107"/>
      <c r="AI213" s="107"/>
      <c r="AJ213" s="107"/>
      <c r="AK213" s="107"/>
      <c r="AL213" s="107"/>
      <c r="AM213" s="107"/>
      <c r="AN213" s="107"/>
      <c r="AO213" s="107"/>
    </row>
    <row r="214" spans="1:41">
      <c r="A214" s="107"/>
      <c r="B214" s="107"/>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row>
    <row r="215" spans="1:41">
      <c r="A215" s="107"/>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c r="AG215" s="107"/>
      <c r="AH215" s="107"/>
      <c r="AI215" s="107"/>
      <c r="AJ215" s="107"/>
      <c r="AK215" s="107"/>
      <c r="AL215" s="107"/>
      <c r="AM215" s="107"/>
      <c r="AN215" s="107"/>
      <c r="AO215" s="107"/>
    </row>
    <row r="216" spans="1:41">
      <c r="A216" s="107"/>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107"/>
      <c r="AL216" s="107"/>
      <c r="AM216" s="107"/>
      <c r="AN216" s="107"/>
      <c r="AO216" s="107"/>
    </row>
    <row r="217" spans="1:41">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107"/>
      <c r="AC217" s="107"/>
      <c r="AD217" s="107"/>
      <c r="AE217" s="107"/>
      <c r="AF217" s="107"/>
      <c r="AG217" s="107"/>
      <c r="AH217" s="107"/>
      <c r="AI217" s="107"/>
      <c r="AJ217" s="107"/>
      <c r="AK217" s="107"/>
      <c r="AL217" s="107"/>
      <c r="AM217" s="107"/>
      <c r="AN217" s="107"/>
      <c r="AO217" s="107"/>
    </row>
    <row r="218" spans="1:41">
      <c r="A218" s="107"/>
      <c r="B218" s="107"/>
      <c r="C218" s="10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c r="AA218" s="107"/>
      <c r="AB218" s="107"/>
      <c r="AC218" s="107"/>
      <c r="AD218" s="107"/>
      <c r="AE218" s="107"/>
      <c r="AF218" s="107"/>
      <c r="AG218" s="107"/>
      <c r="AH218" s="107"/>
      <c r="AI218" s="107"/>
      <c r="AJ218" s="107"/>
      <c r="AK218" s="107"/>
      <c r="AL218" s="107"/>
      <c r="AM218" s="107"/>
      <c r="AN218" s="107"/>
      <c r="AO218" s="107"/>
    </row>
    <row r="219" spans="1:41">
      <c r="A219" s="107"/>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107"/>
      <c r="AC219" s="107"/>
      <c r="AD219" s="107"/>
      <c r="AE219" s="107"/>
      <c r="AF219" s="107"/>
      <c r="AG219" s="107"/>
      <c r="AH219" s="107"/>
      <c r="AI219" s="107"/>
      <c r="AJ219" s="107"/>
      <c r="AK219" s="107"/>
      <c r="AL219" s="107"/>
      <c r="AM219" s="107"/>
      <c r="AN219" s="107"/>
      <c r="AO219" s="107"/>
    </row>
    <row r="220" spans="1:41">
      <c r="A220" s="107"/>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7"/>
      <c r="AL220" s="107"/>
      <c r="AM220" s="107"/>
      <c r="AN220" s="107"/>
      <c r="AO220" s="107"/>
    </row>
    <row r="221" spans="1:41">
      <c r="A221" s="107"/>
      <c r="B221" s="107"/>
      <c r="C221" s="10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c r="AA221" s="107"/>
      <c r="AB221" s="107"/>
      <c r="AC221" s="107"/>
      <c r="AD221" s="107"/>
      <c r="AE221" s="107"/>
      <c r="AF221" s="107"/>
      <c r="AG221" s="107"/>
      <c r="AH221" s="107"/>
      <c r="AI221" s="107"/>
      <c r="AJ221" s="107"/>
      <c r="AK221" s="107"/>
      <c r="AL221" s="107"/>
      <c r="AM221" s="107"/>
      <c r="AN221" s="107"/>
      <c r="AO221" s="107"/>
    </row>
    <row r="222" spans="1:41">
      <c r="A222" s="107"/>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107"/>
      <c r="AE222" s="107"/>
      <c r="AF222" s="107"/>
      <c r="AG222" s="107"/>
      <c r="AH222" s="107"/>
      <c r="AI222" s="107"/>
      <c r="AJ222" s="107"/>
      <c r="AK222" s="107"/>
      <c r="AL222" s="107"/>
      <c r="AM222" s="107"/>
      <c r="AN222" s="107"/>
      <c r="AO222" s="107"/>
    </row>
    <row r="223" spans="1:41">
      <c r="A223" s="107"/>
      <c r="B223" s="107"/>
      <c r="C223" s="10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c r="AA223" s="107"/>
      <c r="AB223" s="107"/>
      <c r="AC223" s="107"/>
      <c r="AD223" s="107"/>
      <c r="AE223" s="107"/>
      <c r="AF223" s="107"/>
      <c r="AG223" s="107"/>
      <c r="AH223" s="107"/>
      <c r="AI223" s="107"/>
      <c r="AJ223" s="107"/>
      <c r="AK223" s="107"/>
      <c r="AL223" s="107"/>
      <c r="AM223" s="107"/>
      <c r="AN223" s="107"/>
      <c r="AO223" s="107"/>
    </row>
    <row r="224" spans="1:41">
      <c r="A224" s="107"/>
      <c r="B224" s="107"/>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107"/>
      <c r="AE224" s="107"/>
      <c r="AF224" s="107"/>
      <c r="AG224" s="107"/>
      <c r="AH224" s="107"/>
      <c r="AI224" s="107"/>
      <c r="AJ224" s="107"/>
      <c r="AK224" s="107"/>
      <c r="AL224" s="107"/>
      <c r="AM224" s="107"/>
      <c r="AN224" s="107"/>
      <c r="AO224" s="107"/>
    </row>
    <row r="225" spans="1:41">
      <c r="A225" s="107"/>
      <c r="B225" s="107"/>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c r="AA225" s="107"/>
      <c r="AB225" s="107"/>
      <c r="AC225" s="107"/>
      <c r="AD225" s="107"/>
      <c r="AE225" s="107"/>
      <c r="AF225" s="107"/>
      <c r="AG225" s="107"/>
      <c r="AH225" s="107"/>
      <c r="AI225" s="107"/>
      <c r="AJ225" s="107"/>
      <c r="AK225" s="107"/>
      <c r="AL225" s="107"/>
      <c r="AM225" s="107"/>
      <c r="AN225" s="107"/>
      <c r="AO225" s="107"/>
    </row>
    <row r="226" spans="1:41">
      <c r="A226" s="107"/>
      <c r="B226" s="107"/>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c r="AA226" s="107"/>
      <c r="AB226" s="107"/>
      <c r="AC226" s="107"/>
      <c r="AD226" s="107"/>
      <c r="AE226" s="107"/>
      <c r="AF226" s="107"/>
      <c r="AG226" s="107"/>
      <c r="AH226" s="107"/>
      <c r="AI226" s="107"/>
      <c r="AJ226" s="107"/>
      <c r="AK226" s="107"/>
      <c r="AL226" s="107"/>
      <c r="AM226" s="107"/>
      <c r="AN226" s="107"/>
      <c r="AO226" s="107"/>
    </row>
    <row r="227" spans="1:41">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c r="AA227" s="107"/>
      <c r="AB227" s="107"/>
      <c r="AC227" s="107"/>
      <c r="AD227" s="107"/>
      <c r="AE227" s="107"/>
      <c r="AF227" s="107"/>
      <c r="AG227" s="107"/>
      <c r="AH227" s="107"/>
      <c r="AI227" s="107"/>
      <c r="AJ227" s="107"/>
      <c r="AK227" s="107"/>
      <c r="AL227" s="107"/>
      <c r="AM227" s="107"/>
      <c r="AN227" s="107"/>
      <c r="AO227" s="107"/>
    </row>
    <row r="228" spans="1:41">
      <c r="A228" s="107"/>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c r="AA228" s="107"/>
      <c r="AB228" s="107"/>
      <c r="AC228" s="107"/>
      <c r="AD228" s="107"/>
      <c r="AE228" s="107"/>
      <c r="AF228" s="107"/>
      <c r="AG228" s="107"/>
      <c r="AH228" s="107"/>
      <c r="AI228" s="107"/>
      <c r="AJ228" s="107"/>
      <c r="AK228" s="107"/>
      <c r="AL228" s="107"/>
      <c r="AM228" s="107"/>
      <c r="AN228" s="107"/>
      <c r="AO228" s="107"/>
    </row>
    <row r="229" spans="1:4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c r="AG229" s="107"/>
      <c r="AH229" s="107"/>
      <c r="AI229" s="107"/>
      <c r="AJ229" s="107"/>
      <c r="AK229" s="107"/>
      <c r="AL229" s="107"/>
      <c r="AM229" s="107"/>
      <c r="AN229" s="107"/>
      <c r="AO229" s="107"/>
    </row>
    <row r="230" spans="1:41">
      <c r="A230" s="107"/>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row>
    <row r="231" spans="1:41">
      <c r="A231" s="107"/>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c r="AA231" s="107"/>
      <c r="AB231" s="107"/>
      <c r="AC231" s="107"/>
      <c r="AD231" s="107"/>
      <c r="AE231" s="107"/>
      <c r="AF231" s="107"/>
      <c r="AG231" s="107"/>
      <c r="AH231" s="107"/>
      <c r="AI231" s="107"/>
      <c r="AJ231" s="107"/>
      <c r="AK231" s="107"/>
      <c r="AL231" s="107"/>
      <c r="AM231" s="107"/>
      <c r="AN231" s="107"/>
      <c r="AO231" s="107"/>
    </row>
    <row r="232" spans="1:4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row>
    <row r="233" spans="1:41">
      <c r="A233" s="107"/>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c r="AG233" s="107"/>
      <c r="AH233" s="107"/>
      <c r="AI233" s="107"/>
      <c r="AJ233" s="107"/>
      <c r="AK233" s="107"/>
      <c r="AL233" s="107"/>
      <c r="AM233" s="107"/>
      <c r="AN233" s="107"/>
      <c r="AO233" s="107"/>
    </row>
    <row r="234" spans="1:41">
      <c r="A234" s="107"/>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107"/>
      <c r="AL234" s="107"/>
      <c r="AM234" s="107"/>
      <c r="AN234" s="107"/>
      <c r="AO234" s="107"/>
    </row>
    <row r="235" spans="1:41">
      <c r="A235" s="1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7"/>
      <c r="AG235" s="107"/>
      <c r="AH235" s="107"/>
      <c r="AI235" s="107"/>
      <c r="AJ235" s="107"/>
      <c r="AK235" s="107"/>
      <c r="AL235" s="107"/>
      <c r="AM235" s="107"/>
      <c r="AN235" s="107"/>
      <c r="AO235" s="107"/>
    </row>
    <row r="236" spans="1:41">
      <c r="A236" s="107"/>
      <c r="B236" s="107"/>
      <c r="C236" s="10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7"/>
      <c r="AG236" s="107"/>
      <c r="AH236" s="107"/>
      <c r="AI236" s="107"/>
      <c r="AJ236" s="107"/>
      <c r="AK236" s="107"/>
      <c r="AL236" s="107"/>
      <c r="AM236" s="107"/>
      <c r="AN236" s="107"/>
      <c r="AO236" s="107"/>
    </row>
    <row r="237" spans="1:41">
      <c r="A237" s="107"/>
      <c r="B237" s="107"/>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7"/>
      <c r="AG237" s="107"/>
      <c r="AH237" s="107"/>
      <c r="AI237" s="107"/>
      <c r="AJ237" s="107"/>
      <c r="AK237" s="107"/>
      <c r="AL237" s="107"/>
      <c r="AM237" s="107"/>
      <c r="AN237" s="107"/>
      <c r="AO237" s="107"/>
    </row>
    <row r="238" spans="1:41">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7"/>
      <c r="AG238" s="107"/>
      <c r="AH238" s="107"/>
      <c r="AI238" s="107"/>
      <c r="AJ238" s="107"/>
      <c r="AK238" s="107"/>
      <c r="AL238" s="107"/>
      <c r="AM238" s="107"/>
      <c r="AN238" s="107"/>
      <c r="AO238" s="107"/>
    </row>
    <row r="239" spans="1:41">
      <c r="A239" s="107"/>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c r="AG239" s="107"/>
      <c r="AH239" s="107"/>
      <c r="AI239" s="107"/>
      <c r="AJ239" s="107"/>
      <c r="AK239" s="107"/>
      <c r="AL239" s="107"/>
      <c r="AM239" s="107"/>
      <c r="AN239" s="107"/>
      <c r="AO239" s="107"/>
    </row>
    <row r="240" spans="1:41">
      <c r="A240" s="107"/>
      <c r="B240" s="107"/>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c r="AG240" s="107"/>
      <c r="AH240" s="107"/>
      <c r="AI240" s="107"/>
      <c r="AJ240" s="107"/>
      <c r="AK240" s="107"/>
      <c r="AL240" s="107"/>
      <c r="AM240" s="107"/>
      <c r="AN240" s="107"/>
      <c r="AO240" s="107"/>
    </row>
    <row r="241" spans="1:41">
      <c r="A241" s="107"/>
      <c r="B241" s="107"/>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c r="AG241" s="107"/>
      <c r="AH241" s="107"/>
      <c r="AI241" s="107"/>
      <c r="AJ241" s="107"/>
      <c r="AK241" s="107"/>
      <c r="AL241" s="107"/>
      <c r="AM241" s="107"/>
      <c r="AN241" s="107"/>
      <c r="AO241" s="107"/>
    </row>
    <row r="242" spans="1:41">
      <c r="A242" s="107"/>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c r="AG242" s="107"/>
      <c r="AH242" s="107"/>
      <c r="AI242" s="107"/>
      <c r="AJ242" s="107"/>
      <c r="AK242" s="107"/>
      <c r="AL242" s="107"/>
      <c r="AM242" s="107"/>
      <c r="AN242" s="107"/>
      <c r="AO242" s="107"/>
    </row>
    <row r="243" spans="1:41">
      <c r="A243" s="1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c r="AH243" s="107"/>
      <c r="AI243" s="107"/>
      <c r="AJ243" s="107"/>
      <c r="AK243" s="107"/>
      <c r="AL243" s="107"/>
      <c r="AM243" s="107"/>
      <c r="AN243" s="107"/>
      <c r="AO243" s="107"/>
    </row>
    <row r="244" spans="1:41">
      <c r="A244" s="107"/>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row>
    <row r="245" spans="1:41">
      <c r="A245" s="107"/>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07"/>
      <c r="AN245" s="107"/>
      <c r="AO245" s="107"/>
    </row>
    <row r="246" spans="1:41">
      <c r="A246" s="107"/>
      <c r="B246" s="107"/>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row>
    <row r="247" spans="1:41">
      <c r="A247" s="107"/>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row>
    <row r="248" spans="1:41">
      <c r="A248" s="107"/>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c r="AG248" s="107"/>
      <c r="AH248" s="107"/>
      <c r="AI248" s="107"/>
      <c r="AJ248" s="107"/>
      <c r="AK248" s="107"/>
      <c r="AL248" s="107"/>
      <c r="AM248" s="107"/>
      <c r="AN248" s="107"/>
      <c r="AO248" s="107"/>
    </row>
    <row r="249" spans="1:41">
      <c r="A249" s="107"/>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7"/>
      <c r="AL249" s="107"/>
      <c r="AM249" s="107"/>
      <c r="AN249" s="107"/>
      <c r="AO249" s="107"/>
    </row>
    <row r="250" spans="1:41">
      <c r="A250" s="107"/>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c r="AG250" s="107"/>
      <c r="AH250" s="107"/>
      <c r="AI250" s="107"/>
      <c r="AJ250" s="107"/>
      <c r="AK250" s="107"/>
      <c r="AL250" s="107"/>
      <c r="AM250" s="107"/>
      <c r="AN250" s="107"/>
      <c r="AO250" s="107"/>
    </row>
    <row r="251" spans="1:41">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7"/>
      <c r="AL251" s="107"/>
      <c r="AM251" s="107"/>
      <c r="AN251" s="107"/>
      <c r="AO251" s="107"/>
    </row>
    <row r="252" spans="1:41">
      <c r="A252" s="107"/>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107"/>
      <c r="AL252" s="107"/>
      <c r="AM252" s="107"/>
      <c r="AN252" s="107"/>
      <c r="AO252" s="107"/>
    </row>
    <row r="253" spans="1:41">
      <c r="A253" s="107"/>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c r="AG253" s="107"/>
      <c r="AH253" s="107"/>
      <c r="AI253" s="107"/>
      <c r="AJ253" s="107"/>
      <c r="AK253" s="107"/>
      <c r="AL253" s="107"/>
      <c r="AM253" s="107"/>
      <c r="AN253" s="107"/>
      <c r="AO253" s="107"/>
    </row>
    <row r="254" spans="1:41">
      <c r="A254" s="107"/>
      <c r="B254" s="107"/>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c r="AG254" s="107"/>
      <c r="AH254" s="107"/>
      <c r="AI254" s="107"/>
      <c r="AJ254" s="107"/>
      <c r="AK254" s="107"/>
      <c r="AL254" s="107"/>
      <c r="AM254" s="107"/>
      <c r="AN254" s="107"/>
      <c r="AO254" s="107"/>
    </row>
    <row r="255" spans="1:41">
      <c r="A255" s="107"/>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c r="AG255" s="107"/>
      <c r="AH255" s="107"/>
      <c r="AI255" s="107"/>
      <c r="AJ255" s="107"/>
      <c r="AK255" s="107"/>
      <c r="AL255" s="107"/>
      <c r="AM255" s="107"/>
      <c r="AN255" s="107"/>
      <c r="AO255" s="107"/>
    </row>
    <row r="256" spans="1:41">
      <c r="A256" s="107"/>
      <c r="B256" s="107"/>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c r="AG256" s="107"/>
      <c r="AH256" s="107"/>
      <c r="AI256" s="107"/>
      <c r="AJ256" s="107"/>
      <c r="AK256" s="107"/>
      <c r="AL256" s="107"/>
      <c r="AM256" s="107"/>
      <c r="AN256" s="107"/>
      <c r="AO256" s="107"/>
    </row>
    <row r="257" spans="1:41">
      <c r="A257" s="107"/>
      <c r="B257" s="107"/>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c r="AG257" s="107"/>
      <c r="AH257" s="107"/>
      <c r="AI257" s="107"/>
      <c r="AJ257" s="107"/>
      <c r="AK257" s="107"/>
      <c r="AL257" s="107"/>
      <c r="AM257" s="107"/>
      <c r="AN257" s="107"/>
      <c r="AO257" s="107"/>
    </row>
    <row r="258" spans="1:41">
      <c r="A258" s="107"/>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c r="AG258" s="107"/>
      <c r="AH258" s="107"/>
      <c r="AI258" s="107"/>
      <c r="AJ258" s="107"/>
      <c r="AK258" s="107"/>
      <c r="AL258" s="107"/>
      <c r="AM258" s="107"/>
      <c r="AN258" s="107"/>
      <c r="AO258" s="107"/>
    </row>
    <row r="259" spans="1:41">
      <c r="A259" s="1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c r="AG259" s="107"/>
      <c r="AH259" s="107"/>
      <c r="AI259" s="107"/>
      <c r="AJ259" s="107"/>
      <c r="AK259" s="107"/>
      <c r="AL259" s="107"/>
      <c r="AM259" s="107"/>
      <c r="AN259" s="107"/>
      <c r="AO259" s="107"/>
    </row>
    <row r="260" spans="1:41">
      <c r="A260" s="107"/>
      <c r="B260" s="107"/>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c r="AG260" s="107"/>
      <c r="AH260" s="107"/>
      <c r="AI260" s="107"/>
      <c r="AJ260" s="107"/>
      <c r="AK260" s="107"/>
      <c r="AL260" s="107"/>
      <c r="AM260" s="107"/>
      <c r="AN260" s="107"/>
      <c r="AO260" s="107"/>
    </row>
    <row r="261" spans="1:41">
      <c r="A261" s="107"/>
      <c r="B261" s="107"/>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c r="AG261" s="107"/>
      <c r="AH261" s="107"/>
      <c r="AI261" s="107"/>
      <c r="AJ261" s="107"/>
      <c r="AK261" s="107"/>
      <c r="AL261" s="107"/>
      <c r="AM261" s="107"/>
      <c r="AN261" s="107"/>
      <c r="AO261" s="107"/>
    </row>
    <row r="262" spans="1:41">
      <c r="A262" s="107"/>
      <c r="B262" s="107"/>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c r="AG262" s="107"/>
      <c r="AH262" s="107"/>
      <c r="AI262" s="107"/>
      <c r="AJ262" s="107"/>
      <c r="AK262" s="107"/>
      <c r="AL262" s="107"/>
      <c r="AM262" s="107"/>
      <c r="AN262" s="107"/>
      <c r="AO262" s="107"/>
    </row>
    <row r="263" spans="1:41">
      <c r="A263" s="107"/>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107"/>
      <c r="AK263" s="107"/>
      <c r="AL263" s="107"/>
      <c r="AM263" s="107"/>
      <c r="AN263" s="107"/>
      <c r="AO263" s="107"/>
    </row>
    <row r="264" spans="1:41">
      <c r="A264" s="107"/>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c r="AG264" s="107"/>
      <c r="AH264" s="107"/>
      <c r="AI264" s="107"/>
      <c r="AJ264" s="107"/>
      <c r="AK264" s="107"/>
      <c r="AL264" s="107"/>
      <c r="AM264" s="107"/>
      <c r="AN264" s="107"/>
      <c r="AO264" s="107"/>
    </row>
    <row r="265" spans="1:41">
      <c r="A265" s="107"/>
      <c r="B265" s="107"/>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c r="AG265" s="107"/>
      <c r="AH265" s="107"/>
      <c r="AI265" s="107"/>
      <c r="AJ265" s="107"/>
      <c r="AK265" s="107"/>
      <c r="AL265" s="107"/>
      <c r="AM265" s="107"/>
      <c r="AN265" s="107"/>
      <c r="AO265" s="107"/>
    </row>
    <row r="266" spans="1:41">
      <c r="A266" s="107"/>
      <c r="B266" s="107"/>
      <c r="C266" s="10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c r="AA266" s="107"/>
      <c r="AB266" s="107"/>
      <c r="AC266" s="107"/>
      <c r="AD266" s="107"/>
      <c r="AE266" s="107"/>
      <c r="AF266" s="107"/>
      <c r="AG266" s="107"/>
      <c r="AH266" s="107"/>
      <c r="AI266" s="107"/>
      <c r="AJ266" s="107"/>
      <c r="AK266" s="107"/>
      <c r="AL266" s="107"/>
      <c r="AM266" s="107"/>
      <c r="AN266" s="107"/>
      <c r="AO266" s="107"/>
    </row>
    <row r="267" spans="1:41">
      <c r="A267" s="1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c r="AA267" s="107"/>
      <c r="AB267" s="107"/>
      <c r="AC267" s="107"/>
      <c r="AD267" s="107"/>
      <c r="AE267" s="107"/>
      <c r="AF267" s="107"/>
      <c r="AG267" s="107"/>
      <c r="AH267" s="107"/>
      <c r="AI267" s="107"/>
      <c r="AJ267" s="107"/>
      <c r="AK267" s="107"/>
      <c r="AL267" s="107"/>
      <c r="AM267" s="107"/>
      <c r="AN267" s="107"/>
      <c r="AO267" s="107"/>
    </row>
    <row r="268" spans="1:41">
      <c r="A268" s="107"/>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107"/>
      <c r="AA268" s="107"/>
      <c r="AB268" s="107"/>
      <c r="AC268" s="107"/>
      <c r="AD268" s="107"/>
      <c r="AE268" s="107"/>
      <c r="AF268" s="107"/>
      <c r="AG268" s="107"/>
      <c r="AH268" s="107"/>
      <c r="AI268" s="107"/>
      <c r="AJ268" s="107"/>
      <c r="AK268" s="107"/>
      <c r="AL268" s="107"/>
      <c r="AM268" s="107"/>
      <c r="AN268" s="107"/>
      <c r="AO268" s="107"/>
    </row>
    <row r="269" spans="1:41">
      <c r="A269" s="107"/>
      <c r="B269" s="107"/>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c r="AA269" s="107"/>
      <c r="AB269" s="107"/>
      <c r="AC269" s="107"/>
      <c r="AD269" s="107"/>
      <c r="AE269" s="107"/>
      <c r="AF269" s="107"/>
      <c r="AG269" s="107"/>
      <c r="AH269" s="107"/>
      <c r="AI269" s="107"/>
      <c r="AJ269" s="107"/>
      <c r="AK269" s="107"/>
      <c r="AL269" s="107"/>
      <c r="AM269" s="107"/>
      <c r="AN269" s="107"/>
      <c r="AO269" s="107"/>
    </row>
    <row r="270" spans="1:41">
      <c r="A270" s="107"/>
      <c r="B270" s="107"/>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c r="AG270" s="107"/>
      <c r="AH270" s="107"/>
      <c r="AI270" s="107"/>
      <c r="AJ270" s="107"/>
      <c r="AK270" s="107"/>
      <c r="AL270" s="107"/>
      <c r="AM270" s="107"/>
      <c r="AN270" s="107"/>
      <c r="AO270" s="107"/>
    </row>
    <row r="271" spans="1:41">
      <c r="A271" s="107"/>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c r="AG271" s="107"/>
      <c r="AH271" s="107"/>
      <c r="AI271" s="107"/>
      <c r="AJ271" s="107"/>
      <c r="AK271" s="107"/>
      <c r="AL271" s="107"/>
      <c r="AM271" s="107"/>
      <c r="AN271" s="107"/>
      <c r="AO271" s="107"/>
    </row>
    <row r="272" spans="1:41">
      <c r="A272" s="107"/>
      <c r="B272" s="107"/>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c r="AG272" s="107"/>
      <c r="AH272" s="107"/>
      <c r="AI272" s="107"/>
      <c r="AJ272" s="107"/>
      <c r="AK272" s="107"/>
      <c r="AL272" s="107"/>
      <c r="AM272" s="107"/>
      <c r="AN272" s="107"/>
      <c r="AO272" s="107"/>
    </row>
    <row r="273" spans="1:41">
      <c r="A273" s="107"/>
      <c r="B273" s="107"/>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c r="AG273" s="107"/>
      <c r="AH273" s="107"/>
      <c r="AI273" s="107"/>
      <c r="AJ273" s="107"/>
      <c r="AK273" s="107"/>
      <c r="AL273" s="107"/>
      <c r="AM273" s="107"/>
      <c r="AN273" s="107"/>
      <c r="AO273" s="107"/>
    </row>
    <row r="274" spans="1:41">
      <c r="A274" s="107"/>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c r="AG274" s="107"/>
      <c r="AH274" s="107"/>
      <c r="AI274" s="107"/>
      <c r="AJ274" s="107"/>
      <c r="AK274" s="107"/>
      <c r="AL274" s="107"/>
      <c r="AM274" s="107"/>
      <c r="AN274" s="107"/>
      <c r="AO274" s="107"/>
    </row>
    <row r="275" spans="1:41">
      <c r="A275" s="1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c r="AG275" s="107"/>
      <c r="AH275" s="107"/>
      <c r="AI275" s="107"/>
      <c r="AJ275" s="107"/>
      <c r="AK275" s="107"/>
      <c r="AL275" s="107"/>
      <c r="AM275" s="107"/>
      <c r="AN275" s="107"/>
      <c r="AO275" s="107"/>
    </row>
    <row r="276" spans="1:41">
      <c r="A276" s="107"/>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c r="AG276" s="107"/>
      <c r="AH276" s="107"/>
      <c r="AI276" s="107"/>
      <c r="AJ276" s="107"/>
      <c r="AK276" s="107"/>
      <c r="AL276" s="107"/>
      <c r="AM276" s="107"/>
      <c r="AN276" s="107"/>
      <c r="AO276" s="107"/>
    </row>
    <row r="277" spans="1:41">
      <c r="A277" s="107"/>
      <c r="B277" s="107"/>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c r="AG277" s="107"/>
      <c r="AH277" s="107"/>
      <c r="AI277" s="107"/>
      <c r="AJ277" s="107"/>
      <c r="AK277" s="107"/>
      <c r="AL277" s="107"/>
      <c r="AM277" s="107"/>
      <c r="AN277" s="107"/>
      <c r="AO277" s="107"/>
    </row>
    <row r="278" spans="1:41">
      <c r="A278" s="107"/>
      <c r="B278" s="107"/>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c r="AG278" s="107"/>
      <c r="AH278" s="107"/>
      <c r="AI278" s="107"/>
      <c r="AJ278" s="107"/>
      <c r="AK278" s="107"/>
      <c r="AL278" s="107"/>
      <c r="AM278" s="107"/>
      <c r="AN278" s="107"/>
      <c r="AO278" s="107"/>
    </row>
    <row r="279" spans="1:41">
      <c r="A279" s="107"/>
      <c r="B279" s="107"/>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07"/>
      <c r="AJ279" s="107"/>
      <c r="AK279" s="107"/>
      <c r="AL279" s="107"/>
      <c r="AM279" s="107"/>
      <c r="AN279" s="107"/>
      <c r="AO279" s="107"/>
    </row>
    <row r="280" spans="1:41">
      <c r="A280" s="107"/>
      <c r="B280" s="107"/>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c r="AG280" s="107"/>
      <c r="AH280" s="107"/>
      <c r="AI280" s="107"/>
      <c r="AJ280" s="107"/>
      <c r="AK280" s="107"/>
      <c r="AL280" s="107"/>
      <c r="AM280" s="107"/>
      <c r="AN280" s="107"/>
      <c r="AO280" s="107"/>
    </row>
    <row r="281" spans="1:41">
      <c r="A281" s="107"/>
      <c r="B281" s="107"/>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7"/>
      <c r="AL281" s="107"/>
      <c r="AM281" s="107"/>
      <c r="AN281" s="107"/>
      <c r="AO281" s="107"/>
    </row>
    <row r="282" spans="1:41">
      <c r="A282" s="107"/>
      <c r="B282" s="107"/>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c r="AG282" s="107"/>
      <c r="AH282" s="107"/>
      <c r="AI282" s="107"/>
      <c r="AJ282" s="107"/>
      <c r="AK282" s="107"/>
      <c r="AL282" s="107"/>
      <c r="AM282" s="107"/>
      <c r="AN282" s="107"/>
      <c r="AO282" s="107"/>
    </row>
    <row r="283" spans="1:41">
      <c r="A283" s="107"/>
      <c r="B283" s="107"/>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7"/>
      <c r="AL283" s="107"/>
      <c r="AM283" s="107"/>
      <c r="AN283" s="107"/>
      <c r="AO283" s="107"/>
    </row>
    <row r="284" spans="1:41">
      <c r="A284" s="107"/>
      <c r="B284" s="107"/>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7"/>
      <c r="AL284" s="107"/>
      <c r="AM284" s="107"/>
      <c r="AN284" s="107"/>
      <c r="AO284" s="107"/>
    </row>
    <row r="285" spans="1:41">
      <c r="A285" s="107"/>
      <c r="B285" s="107"/>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c r="AK285" s="107"/>
      <c r="AL285" s="107"/>
      <c r="AM285" s="107"/>
      <c r="AN285" s="107"/>
      <c r="AO285" s="107"/>
    </row>
    <row r="286" spans="1:41">
      <c r="A286" s="107"/>
      <c r="B286" s="107"/>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c r="AH286" s="107"/>
      <c r="AI286" s="107"/>
      <c r="AJ286" s="107"/>
      <c r="AK286" s="107"/>
      <c r="AL286" s="107"/>
      <c r="AM286" s="107"/>
      <c r="AN286" s="107"/>
      <c r="AO286" s="107"/>
    </row>
    <row r="287" spans="1:41">
      <c r="A287" s="107"/>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c r="AH287" s="107"/>
      <c r="AI287" s="107"/>
      <c r="AJ287" s="107"/>
      <c r="AK287" s="107"/>
      <c r="AL287" s="107"/>
      <c r="AM287" s="107"/>
      <c r="AN287" s="107"/>
      <c r="AO287" s="107"/>
    </row>
    <row r="288" spans="1:41">
      <c r="A288" s="107"/>
      <c r="B288" s="107"/>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107"/>
      <c r="AL288" s="107"/>
      <c r="AM288" s="107"/>
      <c r="AN288" s="107"/>
      <c r="AO288" s="107"/>
    </row>
    <row r="289" spans="1:41">
      <c r="A289" s="107"/>
      <c r="B289" s="107"/>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c r="AH289" s="107"/>
      <c r="AI289" s="107"/>
      <c r="AJ289" s="107"/>
      <c r="AK289" s="107"/>
      <c r="AL289" s="107"/>
      <c r="AM289" s="107"/>
      <c r="AN289" s="107"/>
      <c r="AO289" s="107"/>
    </row>
    <row r="290" spans="1:41">
      <c r="A290" s="107"/>
      <c r="B290" s="107"/>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7"/>
      <c r="AJ290" s="107"/>
      <c r="AK290" s="107"/>
      <c r="AL290" s="107"/>
      <c r="AM290" s="107"/>
      <c r="AN290" s="107"/>
      <c r="AO290" s="107"/>
    </row>
    <row r="291" spans="1:41">
      <c r="A291" s="107"/>
      <c r="B291" s="107"/>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7"/>
      <c r="AL291" s="107"/>
      <c r="AM291" s="107"/>
      <c r="AN291" s="107"/>
      <c r="AO291" s="107"/>
    </row>
    <row r="292" spans="1:41">
      <c r="A292" s="107"/>
      <c r="B292" s="107"/>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c r="AH292" s="107"/>
      <c r="AI292" s="107"/>
      <c r="AJ292" s="107"/>
      <c r="AK292" s="107"/>
      <c r="AL292" s="107"/>
      <c r="AM292" s="107"/>
      <c r="AN292" s="107"/>
      <c r="AO292" s="107"/>
    </row>
    <row r="293" spans="1:41">
      <c r="A293" s="107"/>
      <c r="B293" s="107"/>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c r="AH293" s="107"/>
      <c r="AI293" s="107"/>
      <c r="AJ293" s="107"/>
      <c r="AK293" s="107"/>
      <c r="AL293" s="107"/>
      <c r="AM293" s="107"/>
      <c r="AN293" s="107"/>
      <c r="AO293" s="107"/>
    </row>
    <row r="294" spans="1:41">
      <c r="A294" s="107"/>
      <c r="B294" s="107"/>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c r="AH294" s="107"/>
      <c r="AI294" s="107"/>
      <c r="AJ294" s="107"/>
      <c r="AK294" s="107"/>
      <c r="AL294" s="107"/>
      <c r="AM294" s="107"/>
      <c r="AN294" s="107"/>
      <c r="AO294" s="107"/>
    </row>
    <row r="295" spans="1:41">
      <c r="A295" s="107"/>
      <c r="B295" s="107"/>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c r="AG295" s="107"/>
      <c r="AH295" s="107"/>
      <c r="AI295" s="107"/>
      <c r="AJ295" s="107"/>
      <c r="AK295" s="107"/>
      <c r="AL295" s="107"/>
      <c r="AM295" s="107"/>
      <c r="AN295" s="107"/>
      <c r="AO295" s="107"/>
    </row>
    <row r="296" spans="1:41">
      <c r="A296" s="107"/>
      <c r="B296" s="107"/>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7"/>
      <c r="AL296" s="107"/>
      <c r="AM296" s="107"/>
      <c r="AN296" s="107"/>
      <c r="AO296" s="107"/>
    </row>
    <row r="297" spans="1:41">
      <c r="A297" s="107"/>
      <c r="B297" s="107"/>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7"/>
      <c r="AL297" s="107"/>
      <c r="AM297" s="107"/>
      <c r="AN297" s="107"/>
      <c r="AO297" s="107"/>
    </row>
    <row r="298" spans="1:41">
      <c r="A298" s="107"/>
      <c r="B298" s="107"/>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7"/>
      <c r="AL298" s="107"/>
      <c r="AM298" s="107"/>
      <c r="AN298" s="107"/>
      <c r="AO298" s="107"/>
    </row>
    <row r="299" spans="1:41">
      <c r="A299" s="107"/>
      <c r="B299" s="107"/>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row>
    <row r="300" spans="1:41">
      <c r="A300" s="107"/>
      <c r="B300" s="107"/>
      <c r="C300" s="10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c r="AG300" s="107"/>
      <c r="AH300" s="107"/>
      <c r="AI300" s="107"/>
      <c r="AJ300" s="107"/>
      <c r="AK300" s="107"/>
      <c r="AL300" s="107"/>
      <c r="AM300" s="107"/>
      <c r="AN300" s="107"/>
      <c r="AO300" s="107"/>
    </row>
    <row r="301" spans="1:41">
      <c r="A301" s="107"/>
      <c r="B301" s="107"/>
      <c r="C301" s="10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07"/>
      <c r="AD301" s="107"/>
      <c r="AE301" s="107"/>
      <c r="AF301" s="107"/>
      <c r="AG301" s="107"/>
      <c r="AH301" s="107"/>
      <c r="AI301" s="107"/>
      <c r="AJ301" s="107"/>
      <c r="AK301" s="107"/>
      <c r="AL301" s="107"/>
      <c r="AM301" s="107"/>
      <c r="AN301" s="107"/>
      <c r="AO301" s="107"/>
    </row>
    <row r="302" spans="1:41">
      <c r="A302" s="107"/>
      <c r="B302" s="107"/>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c r="AG302" s="107"/>
      <c r="AH302" s="107"/>
      <c r="AI302" s="107"/>
      <c r="AJ302" s="107"/>
      <c r="AK302" s="107"/>
      <c r="AL302" s="107"/>
      <c r="AM302" s="107"/>
      <c r="AN302" s="107"/>
      <c r="AO302" s="107"/>
    </row>
    <row r="303" spans="1:41">
      <c r="A303" s="107"/>
      <c r="B303" s="107"/>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c r="AG303" s="107"/>
      <c r="AH303" s="107"/>
      <c r="AI303" s="107"/>
      <c r="AJ303" s="107"/>
      <c r="AK303" s="107"/>
      <c r="AL303" s="107"/>
      <c r="AM303" s="107"/>
      <c r="AN303" s="107"/>
      <c r="AO303" s="107"/>
    </row>
    <row r="304" spans="1:41">
      <c r="A304" s="107"/>
      <c r="B304" s="107"/>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c r="AH304" s="107"/>
      <c r="AI304" s="107"/>
      <c r="AJ304" s="107"/>
      <c r="AK304" s="107"/>
      <c r="AL304" s="107"/>
      <c r="AM304" s="107"/>
      <c r="AN304" s="107"/>
      <c r="AO304" s="107"/>
    </row>
    <row r="305" spans="1:41">
      <c r="A305" s="107"/>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c r="AG305" s="107"/>
      <c r="AH305" s="107"/>
      <c r="AI305" s="107"/>
      <c r="AJ305" s="107"/>
      <c r="AK305" s="107"/>
      <c r="AL305" s="107"/>
      <c r="AM305" s="107"/>
      <c r="AN305" s="107"/>
      <c r="AO305" s="107"/>
    </row>
    <row r="306" spans="1:41">
      <c r="A306" s="107"/>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107"/>
      <c r="AL306" s="107"/>
      <c r="AM306" s="107"/>
      <c r="AN306" s="107"/>
      <c r="AO306" s="107"/>
    </row>
    <row r="307" spans="1:41">
      <c r="A307" s="107"/>
      <c r="B307" s="107"/>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7"/>
      <c r="AL307" s="107"/>
      <c r="AM307" s="107"/>
      <c r="AN307" s="107"/>
      <c r="AO307" s="107"/>
    </row>
    <row r="308" spans="1:41">
      <c r="A308" s="107"/>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7"/>
      <c r="AL308" s="107"/>
      <c r="AM308" s="107"/>
      <c r="AN308" s="107"/>
      <c r="AO308" s="107"/>
    </row>
    <row r="309" spans="1:41">
      <c r="A309" s="107"/>
      <c r="B309" s="107"/>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c r="AH309" s="107"/>
      <c r="AI309" s="107"/>
      <c r="AJ309" s="107"/>
      <c r="AK309" s="107"/>
      <c r="AL309" s="107"/>
      <c r="AM309" s="107"/>
      <c r="AN309" s="107"/>
      <c r="AO309" s="107"/>
    </row>
    <row r="310" spans="1:41">
      <c r="A310" s="107"/>
      <c r="B310" s="107"/>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7"/>
      <c r="AL310" s="107"/>
      <c r="AM310" s="107"/>
      <c r="AN310" s="107"/>
      <c r="AO310" s="107"/>
    </row>
    <row r="311" spans="1:41">
      <c r="A311" s="107"/>
      <c r="B311" s="107"/>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c r="AH311" s="107"/>
      <c r="AI311" s="107"/>
      <c r="AJ311" s="107"/>
      <c r="AK311" s="107"/>
      <c r="AL311" s="107"/>
      <c r="AM311" s="107"/>
      <c r="AN311" s="107"/>
      <c r="AO311" s="107"/>
    </row>
    <row r="312" spans="1:41">
      <c r="A312" s="107"/>
      <c r="B312" s="107"/>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7"/>
      <c r="AL312" s="107"/>
      <c r="AM312" s="107"/>
      <c r="AN312" s="107"/>
      <c r="AO312" s="107"/>
    </row>
    <row r="313" spans="1:41">
      <c r="A313" s="107"/>
      <c r="B313" s="107"/>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7"/>
      <c r="AL313" s="107"/>
      <c r="AM313" s="107"/>
      <c r="AN313" s="107"/>
      <c r="AO313" s="107"/>
    </row>
    <row r="314" spans="1:41">
      <c r="A314" s="107"/>
      <c r="B314" s="107"/>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7"/>
      <c r="AL314" s="107"/>
      <c r="AM314" s="107"/>
      <c r="AN314" s="107"/>
      <c r="AO314" s="107"/>
    </row>
    <row r="315" spans="1:41">
      <c r="A315" s="107"/>
      <c r="B315" s="107"/>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7"/>
      <c r="AL315" s="107"/>
      <c r="AM315" s="107"/>
      <c r="AN315" s="107"/>
      <c r="AO315" s="107"/>
    </row>
    <row r="316" spans="1:41">
      <c r="A316" s="107"/>
      <c r="B316" s="107"/>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7"/>
      <c r="AL316" s="107"/>
      <c r="AM316" s="107"/>
      <c r="AN316" s="107"/>
      <c r="AO316" s="107"/>
    </row>
    <row r="317" spans="1:41">
      <c r="A317" s="107"/>
      <c r="B317" s="107"/>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7"/>
      <c r="AL317" s="107"/>
      <c r="AM317" s="107"/>
      <c r="AN317" s="107"/>
      <c r="AO317" s="107"/>
    </row>
    <row r="318" spans="1:41">
      <c r="A318" s="107"/>
      <c r="B318" s="107"/>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7"/>
      <c r="AL318" s="107"/>
      <c r="AM318" s="107"/>
      <c r="AN318" s="107"/>
      <c r="AO318" s="107"/>
    </row>
    <row r="319" spans="1:41">
      <c r="A319" s="107"/>
      <c r="B319" s="107"/>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7"/>
      <c r="AL319" s="107"/>
      <c r="AM319" s="107"/>
      <c r="AN319" s="107"/>
      <c r="AO319" s="107"/>
    </row>
    <row r="320" spans="1:41">
      <c r="A320" s="107"/>
      <c r="B320" s="107"/>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7"/>
      <c r="AL320" s="107"/>
      <c r="AM320" s="107"/>
      <c r="AN320" s="107"/>
      <c r="AO320" s="107"/>
    </row>
    <row r="321" spans="1:41">
      <c r="A321" s="107"/>
      <c r="B321" s="107"/>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7"/>
      <c r="AL321" s="107"/>
      <c r="AM321" s="107"/>
      <c r="AN321" s="107"/>
      <c r="AO321" s="107"/>
    </row>
    <row r="322" spans="1:41">
      <c r="A322" s="107"/>
      <c r="B322" s="107"/>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7"/>
      <c r="AL322" s="107"/>
      <c r="AM322" s="107"/>
      <c r="AN322" s="107"/>
      <c r="AO322" s="107"/>
    </row>
    <row r="323" spans="1:41">
      <c r="A323" s="107"/>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7"/>
      <c r="AL323" s="107"/>
      <c r="AM323" s="107"/>
      <c r="AN323" s="107"/>
      <c r="AO323" s="107"/>
    </row>
    <row r="324" spans="1:41">
      <c r="A324" s="107"/>
      <c r="B324" s="107"/>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c r="AH324" s="107"/>
      <c r="AI324" s="107"/>
      <c r="AJ324" s="107"/>
      <c r="AK324" s="107"/>
      <c r="AL324" s="107"/>
      <c r="AM324" s="107"/>
      <c r="AN324" s="107"/>
      <c r="AO324" s="107"/>
    </row>
    <row r="325" spans="1:41">
      <c r="A325" s="107"/>
      <c r="B325" s="107"/>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c r="AH325" s="107"/>
      <c r="AI325" s="107"/>
      <c r="AJ325" s="107"/>
      <c r="AK325" s="107"/>
      <c r="AL325" s="107"/>
      <c r="AM325" s="107"/>
      <c r="AN325" s="107"/>
      <c r="AO325" s="107"/>
    </row>
    <row r="326" spans="1:41">
      <c r="A326" s="107"/>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c r="AH326" s="107"/>
      <c r="AI326" s="107"/>
      <c r="AJ326" s="107"/>
      <c r="AK326" s="107"/>
      <c r="AL326" s="107"/>
      <c r="AM326" s="107"/>
      <c r="AN326" s="107"/>
      <c r="AO326" s="107"/>
    </row>
    <row r="327" spans="1:41">
      <c r="A327" s="107"/>
      <c r="B327" s="107"/>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c r="AH327" s="107"/>
      <c r="AI327" s="107"/>
      <c r="AJ327" s="107"/>
      <c r="AK327" s="107"/>
      <c r="AL327" s="107"/>
      <c r="AM327" s="107"/>
      <c r="AN327" s="107"/>
      <c r="AO327" s="107"/>
    </row>
    <row r="328" spans="1:41">
      <c r="A328" s="107"/>
      <c r="B328" s="107"/>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c r="AH328" s="107"/>
      <c r="AI328" s="107"/>
      <c r="AJ328" s="107"/>
      <c r="AK328" s="107"/>
      <c r="AL328" s="107"/>
      <c r="AM328" s="107"/>
      <c r="AN328" s="107"/>
      <c r="AO328" s="107"/>
    </row>
    <row r="329" spans="1:41">
      <c r="A329" s="107"/>
      <c r="B329" s="107"/>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c r="AH329" s="107"/>
      <c r="AI329" s="107"/>
      <c r="AJ329" s="107"/>
      <c r="AK329" s="107"/>
      <c r="AL329" s="107"/>
      <c r="AM329" s="107"/>
      <c r="AN329" s="107"/>
      <c r="AO329" s="107"/>
    </row>
    <row r="330" spans="1:41">
      <c r="A330" s="107"/>
      <c r="B330" s="107"/>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c r="AG330" s="107"/>
      <c r="AH330" s="107"/>
      <c r="AI330" s="107"/>
      <c r="AJ330" s="107"/>
      <c r="AK330" s="107"/>
      <c r="AL330" s="107"/>
      <c r="AM330" s="107"/>
      <c r="AN330" s="107"/>
      <c r="AO330" s="107"/>
    </row>
    <row r="331" spans="1:41">
      <c r="A331" s="107"/>
      <c r="B331" s="107"/>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c r="AH331" s="107"/>
      <c r="AI331" s="107"/>
      <c r="AJ331" s="107"/>
      <c r="AK331" s="107"/>
      <c r="AL331" s="107"/>
      <c r="AM331" s="107"/>
      <c r="AN331" s="107"/>
      <c r="AO331" s="107"/>
    </row>
    <row r="332" spans="1:41">
      <c r="A332" s="107"/>
      <c r="B332" s="107"/>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c r="AG332" s="107"/>
      <c r="AH332" s="107"/>
      <c r="AI332" s="107"/>
      <c r="AJ332" s="107"/>
      <c r="AK332" s="107"/>
      <c r="AL332" s="107"/>
      <c r="AM332" s="107"/>
      <c r="AN332" s="107"/>
      <c r="AO332" s="107"/>
    </row>
    <row r="333" spans="1:41">
      <c r="A333" s="107"/>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c r="Z333" s="107"/>
      <c r="AA333" s="107"/>
      <c r="AB333" s="107"/>
      <c r="AC333" s="107"/>
      <c r="AD333" s="107"/>
      <c r="AE333" s="107"/>
      <c r="AF333" s="107"/>
      <c r="AG333" s="107"/>
      <c r="AH333" s="107"/>
      <c r="AI333" s="107"/>
      <c r="AJ333" s="107"/>
      <c r="AK333" s="107"/>
      <c r="AL333" s="107"/>
      <c r="AM333" s="107"/>
      <c r="AN333" s="107"/>
      <c r="AO333" s="107"/>
    </row>
    <row r="334" spans="1:41">
      <c r="A334" s="107"/>
      <c r="B334" s="107"/>
      <c r="C334" s="10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c r="Z334" s="107"/>
      <c r="AA334" s="107"/>
      <c r="AB334" s="107"/>
      <c r="AC334" s="107"/>
      <c r="AD334" s="107"/>
      <c r="AE334" s="107"/>
      <c r="AF334" s="107"/>
      <c r="AG334" s="107"/>
      <c r="AH334" s="107"/>
      <c r="AI334" s="107"/>
      <c r="AJ334" s="107"/>
      <c r="AK334" s="107"/>
      <c r="AL334" s="107"/>
      <c r="AM334" s="107"/>
      <c r="AN334" s="107"/>
      <c r="AO334" s="107"/>
    </row>
    <row r="335" spans="1:41">
      <c r="A335" s="107"/>
      <c r="B335" s="107"/>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c r="AH335" s="107"/>
      <c r="AI335" s="107"/>
      <c r="AJ335" s="107"/>
      <c r="AK335" s="107"/>
      <c r="AL335" s="107"/>
      <c r="AM335" s="107"/>
      <c r="AN335" s="107"/>
      <c r="AO335" s="107"/>
    </row>
    <row r="336" spans="1:41">
      <c r="A336" s="107"/>
      <c r="B336" s="107"/>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c r="AG336" s="107"/>
      <c r="AH336" s="107"/>
      <c r="AI336" s="107"/>
      <c r="AJ336" s="107"/>
      <c r="AK336" s="107"/>
      <c r="AL336" s="107"/>
      <c r="AM336" s="107"/>
      <c r="AN336" s="107"/>
      <c r="AO336" s="107"/>
    </row>
    <row r="337" spans="1:41">
      <c r="A337" s="107"/>
      <c r="B337" s="107"/>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c r="AG337" s="107"/>
      <c r="AH337" s="107"/>
      <c r="AI337" s="107"/>
      <c r="AJ337" s="107"/>
      <c r="AK337" s="107"/>
      <c r="AL337" s="107"/>
      <c r="AM337" s="107"/>
      <c r="AN337" s="107"/>
      <c r="AO337" s="107"/>
    </row>
    <row r="338" spans="1:41">
      <c r="A338" s="107"/>
      <c r="B338" s="107"/>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c r="AI338" s="107"/>
      <c r="AJ338" s="107"/>
      <c r="AK338" s="107"/>
      <c r="AL338" s="107"/>
      <c r="AM338" s="107"/>
      <c r="AN338" s="107"/>
      <c r="AO338" s="107"/>
    </row>
    <row r="339" spans="1:41">
      <c r="A339" s="107"/>
      <c r="B339" s="107"/>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c r="AH339" s="107"/>
      <c r="AI339" s="107"/>
      <c r="AJ339" s="107"/>
      <c r="AK339" s="107"/>
      <c r="AL339" s="107"/>
      <c r="AM339" s="107"/>
      <c r="AN339" s="107"/>
      <c r="AO339" s="107"/>
    </row>
    <row r="340" spans="1:41">
      <c r="A340" s="107"/>
      <c r="B340" s="107"/>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c r="AH340" s="107"/>
      <c r="AI340" s="107"/>
      <c r="AJ340" s="107"/>
      <c r="AK340" s="107"/>
      <c r="AL340" s="107"/>
      <c r="AM340" s="107"/>
      <c r="AN340" s="107"/>
      <c r="AO340" s="107"/>
    </row>
    <row r="341" spans="1:41">
      <c r="A341" s="107"/>
      <c r="B341" s="107"/>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c r="AG341" s="107"/>
      <c r="AH341" s="107"/>
      <c r="AI341" s="107"/>
      <c r="AJ341" s="107"/>
      <c r="AK341" s="107"/>
      <c r="AL341" s="107"/>
      <c r="AM341" s="107"/>
      <c r="AN341" s="107"/>
      <c r="AO341" s="107"/>
    </row>
    <row r="342" spans="1:41">
      <c r="A342" s="107"/>
      <c r="B342" s="107"/>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c r="AH342" s="107"/>
      <c r="AI342" s="107"/>
      <c r="AJ342" s="107"/>
      <c r="AK342" s="107"/>
      <c r="AL342" s="107"/>
      <c r="AM342" s="107"/>
      <c r="AN342" s="107"/>
      <c r="AO342" s="107"/>
    </row>
    <row r="343" spans="1:41">
      <c r="A343" s="107"/>
      <c r="B343" s="107"/>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c r="AH343" s="107"/>
      <c r="AI343" s="107"/>
      <c r="AJ343" s="107"/>
      <c r="AK343" s="107"/>
      <c r="AL343" s="107"/>
      <c r="AM343" s="107"/>
      <c r="AN343" s="107"/>
      <c r="AO343" s="107"/>
    </row>
    <row r="344" spans="1:41">
      <c r="A344" s="107"/>
      <c r="B344" s="107"/>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c r="AG344" s="107"/>
      <c r="AH344" s="107"/>
      <c r="AI344" s="107"/>
      <c r="AJ344" s="107"/>
      <c r="AK344" s="107"/>
      <c r="AL344" s="107"/>
      <c r="AM344" s="107"/>
      <c r="AN344" s="107"/>
      <c r="AO344" s="107"/>
    </row>
    <row r="345" spans="1:41">
      <c r="A345" s="107"/>
      <c r="B345" s="107"/>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c r="AH345" s="107"/>
      <c r="AI345" s="107"/>
      <c r="AJ345" s="107"/>
      <c r="AK345" s="107"/>
      <c r="AL345" s="107"/>
      <c r="AM345" s="107"/>
      <c r="AN345" s="107"/>
      <c r="AO345" s="107"/>
    </row>
    <row r="346" spans="1:41">
      <c r="A346" s="107"/>
      <c r="B346" s="107"/>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c r="AH346" s="107"/>
      <c r="AI346" s="107"/>
      <c r="AJ346" s="107"/>
      <c r="AK346" s="107"/>
      <c r="AL346" s="107"/>
      <c r="AM346" s="107"/>
      <c r="AN346" s="107"/>
      <c r="AO346" s="107"/>
    </row>
    <row r="347" spans="1:41">
      <c r="A347" s="107"/>
      <c r="B347" s="107"/>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07"/>
      <c r="AK347" s="107"/>
      <c r="AL347" s="107"/>
      <c r="AM347" s="107"/>
      <c r="AN347" s="107"/>
      <c r="AO347" s="107"/>
    </row>
    <row r="348" spans="1:41">
      <c r="A348" s="107"/>
      <c r="B348" s="107"/>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c r="AH348" s="107"/>
      <c r="AI348" s="107"/>
      <c r="AJ348" s="107"/>
      <c r="AK348" s="107"/>
      <c r="AL348" s="107"/>
      <c r="AM348" s="107"/>
      <c r="AN348" s="107"/>
      <c r="AO348" s="107"/>
    </row>
    <row r="349" spans="1:41">
      <c r="A349" s="107"/>
      <c r="B349" s="107"/>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7"/>
      <c r="AL349" s="107"/>
      <c r="AM349" s="107"/>
      <c r="AN349" s="107"/>
      <c r="AO349" s="107"/>
    </row>
    <row r="350" spans="1:41">
      <c r="A350" s="107"/>
      <c r="B350" s="107"/>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c r="AH350" s="107"/>
      <c r="AI350" s="107"/>
      <c r="AJ350" s="107"/>
      <c r="AK350" s="107"/>
      <c r="AL350" s="107"/>
      <c r="AM350" s="107"/>
      <c r="AN350" s="107"/>
      <c r="AO350" s="107"/>
    </row>
    <row r="351" spans="1:41">
      <c r="A351" s="107"/>
      <c r="B351" s="107"/>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7"/>
      <c r="AL351" s="107"/>
      <c r="AM351" s="107"/>
      <c r="AN351" s="107"/>
      <c r="AO351" s="107"/>
    </row>
    <row r="352" spans="1:41">
      <c r="A352" s="107"/>
      <c r="B352" s="107"/>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7"/>
      <c r="AL352" s="107"/>
      <c r="AM352" s="107"/>
      <c r="AN352" s="107"/>
      <c r="AO352" s="107"/>
    </row>
    <row r="353" spans="1:41">
      <c r="A353" s="107"/>
      <c r="B353" s="107"/>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7"/>
      <c r="AI353" s="107"/>
      <c r="AJ353" s="107"/>
      <c r="AK353" s="107"/>
      <c r="AL353" s="107"/>
      <c r="AM353" s="107"/>
      <c r="AN353" s="107"/>
      <c r="AO353" s="107"/>
    </row>
    <row r="354" spans="1:41">
      <c r="A354" s="107"/>
      <c r="B354" s="107"/>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7"/>
      <c r="AI354" s="107"/>
      <c r="AJ354" s="107"/>
      <c r="AK354" s="107"/>
      <c r="AL354" s="107"/>
      <c r="AM354" s="107"/>
      <c r="AN354" s="107"/>
      <c r="AO354" s="107"/>
    </row>
    <row r="355" spans="1:41">
      <c r="A355" s="107"/>
      <c r="B355" s="107"/>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7"/>
      <c r="AI355" s="107"/>
      <c r="AJ355" s="107"/>
      <c r="AK355" s="107"/>
      <c r="AL355" s="107"/>
      <c r="AM355" s="107"/>
      <c r="AN355" s="107"/>
      <c r="AO355" s="107"/>
    </row>
    <row r="356" spans="1:41">
      <c r="A356" s="107"/>
      <c r="B356" s="107"/>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c r="AK356" s="107"/>
      <c r="AL356" s="107"/>
      <c r="AM356" s="107"/>
      <c r="AN356" s="107"/>
      <c r="AO356" s="107"/>
    </row>
    <row r="357" spans="1:41">
      <c r="A357" s="107"/>
      <c r="B357" s="107"/>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c r="AK357" s="107"/>
      <c r="AL357" s="107"/>
      <c r="AM357" s="107"/>
      <c r="AN357" s="107"/>
      <c r="AO357" s="107"/>
    </row>
    <row r="358" spans="1:41">
      <c r="A358" s="107"/>
      <c r="B358" s="107"/>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7"/>
      <c r="AI358" s="107"/>
      <c r="AJ358" s="107"/>
      <c r="AK358" s="107"/>
      <c r="AL358" s="107"/>
      <c r="AM358" s="107"/>
      <c r="AN358" s="107"/>
      <c r="AO358" s="107"/>
    </row>
    <row r="359" spans="1:41">
      <c r="A359" s="107"/>
      <c r="B359" s="107"/>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c r="AH359" s="107"/>
      <c r="AI359" s="107"/>
      <c r="AJ359" s="107"/>
      <c r="AK359" s="107"/>
      <c r="AL359" s="107"/>
      <c r="AM359" s="107"/>
      <c r="AN359" s="107"/>
      <c r="AO359" s="107"/>
    </row>
    <row r="360" spans="1:41">
      <c r="A360" s="107"/>
      <c r="B360" s="107"/>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107"/>
      <c r="AL360" s="107"/>
      <c r="AM360" s="107"/>
      <c r="AN360" s="107"/>
      <c r="AO360" s="107"/>
    </row>
    <row r="361" spans="1:41">
      <c r="A361" s="107"/>
      <c r="B361" s="107"/>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c r="AH361" s="107"/>
      <c r="AI361" s="107"/>
      <c r="AJ361" s="107"/>
      <c r="AK361" s="107"/>
      <c r="AL361" s="107"/>
      <c r="AM361" s="107"/>
      <c r="AN361" s="107"/>
      <c r="AO361" s="107"/>
    </row>
    <row r="362" spans="1:41">
      <c r="A362" s="107"/>
      <c r="B362" s="107"/>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c r="AH362" s="107"/>
      <c r="AI362" s="107"/>
      <c r="AJ362" s="107"/>
      <c r="AK362" s="107"/>
      <c r="AL362" s="107"/>
      <c r="AM362" s="107"/>
      <c r="AN362" s="107"/>
      <c r="AO362" s="107"/>
    </row>
    <row r="363" spans="1:41">
      <c r="A363" s="107"/>
      <c r="B363" s="107"/>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7"/>
      <c r="AL363" s="107"/>
      <c r="AM363" s="107"/>
      <c r="AN363" s="107"/>
      <c r="AO363" s="107"/>
    </row>
    <row r="364" spans="1:41">
      <c r="A364" s="107"/>
      <c r="B364" s="107"/>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c r="AH364" s="107"/>
      <c r="AI364" s="107"/>
      <c r="AJ364" s="107"/>
      <c r="AK364" s="107"/>
      <c r="AL364" s="107"/>
      <c r="AM364" s="107"/>
      <c r="AN364" s="107"/>
      <c r="AO364" s="107"/>
    </row>
    <row r="365" spans="1:41">
      <c r="A365" s="107"/>
      <c r="B365" s="107"/>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c r="AG365" s="107"/>
      <c r="AH365" s="107"/>
      <c r="AI365" s="107"/>
      <c r="AJ365" s="107"/>
      <c r="AK365" s="107"/>
      <c r="AL365" s="107"/>
      <c r="AM365" s="107"/>
      <c r="AN365" s="107"/>
      <c r="AO365" s="107"/>
    </row>
    <row r="366" spans="1:41">
      <c r="A366" s="107"/>
      <c r="B366" s="107"/>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c r="AG366" s="107"/>
      <c r="AH366" s="107"/>
      <c r="AI366" s="107"/>
      <c r="AJ366" s="107"/>
      <c r="AK366" s="107"/>
      <c r="AL366" s="107"/>
      <c r="AM366" s="107"/>
      <c r="AN366" s="107"/>
      <c r="AO366" s="107"/>
    </row>
    <row r="367" spans="1:41">
      <c r="A367" s="107"/>
      <c r="B367" s="107"/>
      <c r="C367" s="10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c r="AG367" s="107"/>
      <c r="AH367" s="107"/>
      <c r="AI367" s="107"/>
      <c r="AJ367" s="107"/>
      <c r="AK367" s="107"/>
      <c r="AL367" s="107"/>
      <c r="AM367" s="107"/>
      <c r="AN367" s="107"/>
      <c r="AO367" s="107"/>
    </row>
    <row r="368" spans="1:41">
      <c r="A368" s="107"/>
      <c r="B368" s="107"/>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row>
    <row r="369" spans="1:41">
      <c r="A369" s="107"/>
      <c r="B369" s="107"/>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107"/>
      <c r="AJ369" s="107"/>
      <c r="AK369" s="107"/>
      <c r="AL369" s="107"/>
      <c r="AM369" s="107"/>
      <c r="AN369" s="107"/>
      <c r="AO369" s="107"/>
    </row>
    <row r="370" spans="1:41">
      <c r="A370" s="107"/>
      <c r="B370" s="107"/>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c r="AH370" s="107"/>
      <c r="AI370" s="107"/>
      <c r="AJ370" s="107"/>
      <c r="AK370" s="107"/>
      <c r="AL370" s="107"/>
      <c r="AM370" s="107"/>
      <c r="AN370" s="107"/>
      <c r="AO370" s="107"/>
    </row>
    <row r="371" spans="1:41">
      <c r="A371" s="107"/>
      <c r="B371" s="107"/>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c r="AH371" s="107"/>
      <c r="AI371" s="107"/>
      <c r="AJ371" s="107"/>
      <c r="AK371" s="107"/>
      <c r="AL371" s="107"/>
      <c r="AM371" s="107"/>
      <c r="AN371" s="107"/>
      <c r="AO371" s="107"/>
    </row>
    <row r="372" spans="1:41">
      <c r="A372" s="107"/>
      <c r="B372" s="107"/>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7"/>
      <c r="AJ372" s="107"/>
      <c r="AK372" s="107"/>
      <c r="AL372" s="107"/>
      <c r="AM372" s="107"/>
      <c r="AN372" s="107"/>
      <c r="AO372" s="107"/>
    </row>
    <row r="373" spans="1:41">
      <c r="A373" s="107"/>
      <c r="B373" s="107"/>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c r="AH373" s="107"/>
      <c r="AI373" s="107"/>
      <c r="AJ373" s="107"/>
      <c r="AK373" s="107"/>
      <c r="AL373" s="107"/>
      <c r="AM373" s="107"/>
      <c r="AN373" s="107"/>
      <c r="AO373" s="107"/>
    </row>
    <row r="374" spans="1:41">
      <c r="A374" s="107"/>
      <c r="B374" s="107"/>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c r="AH374" s="107"/>
      <c r="AI374" s="107"/>
      <c r="AJ374" s="107"/>
      <c r="AK374" s="107"/>
      <c r="AL374" s="107"/>
      <c r="AM374" s="107"/>
      <c r="AN374" s="107"/>
      <c r="AO374" s="107"/>
    </row>
    <row r="375" spans="1:41">
      <c r="A375" s="107"/>
      <c r="B375" s="107"/>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c r="AH375" s="107"/>
      <c r="AI375" s="107"/>
      <c r="AJ375" s="107"/>
      <c r="AK375" s="107"/>
      <c r="AL375" s="107"/>
      <c r="AM375" s="107"/>
      <c r="AN375" s="107"/>
      <c r="AO375" s="107"/>
    </row>
    <row r="376" spans="1:41">
      <c r="A376" s="107"/>
      <c r="B376" s="107"/>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c r="AH376" s="107"/>
      <c r="AI376" s="107"/>
      <c r="AJ376" s="107"/>
      <c r="AK376" s="107"/>
      <c r="AL376" s="107"/>
      <c r="AM376" s="107"/>
      <c r="AN376" s="107"/>
      <c r="AO376" s="107"/>
    </row>
    <row r="377" spans="1:41">
      <c r="A377" s="107"/>
      <c r="B377" s="107"/>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107"/>
      <c r="AJ377" s="107"/>
      <c r="AK377" s="107"/>
      <c r="AL377" s="107"/>
      <c r="AM377" s="107"/>
      <c r="AN377" s="107"/>
      <c r="AO377" s="107"/>
    </row>
    <row r="378" spans="1:41">
      <c r="A378" s="107"/>
      <c r="B378" s="107"/>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c r="AH378" s="107"/>
      <c r="AI378" s="107"/>
      <c r="AJ378" s="107"/>
      <c r="AK378" s="107"/>
      <c r="AL378" s="107"/>
      <c r="AM378" s="107"/>
      <c r="AN378" s="107"/>
      <c r="AO378" s="107"/>
    </row>
    <row r="379" spans="1:41">
      <c r="A379" s="107"/>
      <c r="B379" s="107"/>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7"/>
      <c r="AL379" s="107"/>
      <c r="AM379" s="107"/>
      <c r="AN379" s="107"/>
      <c r="AO379" s="107"/>
    </row>
    <row r="380" spans="1:41">
      <c r="A380" s="107"/>
      <c r="B380" s="107"/>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7"/>
      <c r="AL380" s="107"/>
      <c r="AM380" s="107"/>
      <c r="AN380" s="107"/>
      <c r="AO380" s="107"/>
    </row>
    <row r="381" spans="1:41">
      <c r="A381" s="107"/>
      <c r="B381" s="107"/>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7"/>
      <c r="AL381" s="107"/>
      <c r="AM381" s="107"/>
      <c r="AN381" s="107"/>
      <c r="AO381" s="107"/>
    </row>
    <row r="382" spans="1:41">
      <c r="A382" s="107"/>
      <c r="B382" s="107"/>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7"/>
      <c r="AL382" s="107"/>
      <c r="AM382" s="107"/>
      <c r="AN382" s="107"/>
      <c r="AO382" s="107"/>
    </row>
    <row r="383" spans="1:41">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7"/>
      <c r="AL383" s="107"/>
      <c r="AM383" s="107"/>
      <c r="AN383" s="107"/>
      <c r="AO383" s="107"/>
    </row>
    <row r="384" spans="1:41">
      <c r="A384" s="107"/>
      <c r="B384" s="107"/>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7"/>
      <c r="AL384" s="107"/>
      <c r="AM384" s="107"/>
      <c r="AN384" s="107"/>
      <c r="AO384" s="107"/>
    </row>
    <row r="385" spans="1:41">
      <c r="A385" s="107"/>
      <c r="B385" s="107"/>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7"/>
      <c r="AL385" s="107"/>
      <c r="AM385" s="107"/>
      <c r="AN385" s="107"/>
      <c r="AO385" s="107"/>
    </row>
    <row r="386" spans="1:41">
      <c r="A386" s="107"/>
      <c r="B386" s="107"/>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7"/>
      <c r="AL386" s="107"/>
      <c r="AM386" s="107"/>
      <c r="AN386" s="107"/>
      <c r="AO386" s="107"/>
    </row>
    <row r="387" spans="1:41">
      <c r="A387" s="107"/>
      <c r="B387" s="107"/>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c r="AH387" s="107"/>
      <c r="AI387" s="107"/>
      <c r="AJ387" s="107"/>
      <c r="AK387" s="107"/>
      <c r="AL387" s="107"/>
      <c r="AM387" s="107"/>
      <c r="AN387" s="107"/>
      <c r="AO387" s="107"/>
    </row>
    <row r="388" spans="1:41">
      <c r="A388" s="107"/>
      <c r="B388" s="107"/>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107"/>
      <c r="AJ388" s="107"/>
      <c r="AK388" s="107"/>
      <c r="AL388" s="107"/>
      <c r="AM388" s="107"/>
      <c r="AN388" s="107"/>
      <c r="AO388" s="107"/>
    </row>
    <row r="389" spans="1:41">
      <c r="A389" s="107"/>
      <c r="B389" s="107"/>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7"/>
      <c r="AL389" s="107"/>
      <c r="AM389" s="107"/>
      <c r="AN389" s="107"/>
      <c r="AO389" s="107"/>
    </row>
    <row r="390" spans="1:41">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7"/>
      <c r="AL390" s="107"/>
      <c r="AM390" s="107"/>
      <c r="AN390" s="107"/>
      <c r="AO390" s="107"/>
    </row>
    <row r="391" spans="1:41">
      <c r="A391" s="107"/>
      <c r="B391" s="107"/>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7"/>
      <c r="AL391" s="107"/>
      <c r="AM391" s="107"/>
      <c r="AN391" s="107"/>
      <c r="AO391" s="107"/>
    </row>
    <row r="392" spans="1:41">
      <c r="A392" s="107"/>
      <c r="B392" s="107"/>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7"/>
      <c r="AL392" s="107"/>
      <c r="AM392" s="107"/>
      <c r="AN392" s="107"/>
      <c r="AO392" s="107"/>
    </row>
    <row r="393" spans="1:41">
      <c r="A393" s="107"/>
      <c r="B393" s="107"/>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7"/>
      <c r="AL393" s="107"/>
      <c r="AM393" s="107"/>
      <c r="AN393" s="107"/>
      <c r="AO393" s="107"/>
    </row>
    <row r="394" spans="1:41">
      <c r="A394" s="107"/>
      <c r="B394" s="107"/>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7"/>
      <c r="AL394" s="107"/>
      <c r="AM394" s="107"/>
      <c r="AN394" s="107"/>
      <c r="AO394" s="107"/>
    </row>
    <row r="395" spans="1:41">
      <c r="A395" s="107"/>
      <c r="B395" s="107"/>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7"/>
      <c r="AL395" s="107"/>
      <c r="AM395" s="107"/>
      <c r="AN395" s="107"/>
      <c r="AO395" s="107"/>
    </row>
    <row r="396" spans="1:41">
      <c r="A396" s="107"/>
      <c r="B396" s="107"/>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7"/>
      <c r="AL396" s="107"/>
      <c r="AM396" s="107"/>
      <c r="AN396" s="107"/>
      <c r="AO396" s="107"/>
    </row>
    <row r="397" spans="1:41">
      <c r="A397" s="107"/>
      <c r="B397" s="107"/>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7"/>
      <c r="AL397" s="107"/>
      <c r="AM397" s="107"/>
      <c r="AN397" s="107"/>
      <c r="AO397" s="107"/>
    </row>
    <row r="398" spans="1:41">
      <c r="A398" s="107"/>
      <c r="B398" s="107"/>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c r="AH398" s="107"/>
      <c r="AI398" s="107"/>
      <c r="AJ398" s="107"/>
      <c r="AK398" s="107"/>
      <c r="AL398" s="107"/>
      <c r="AM398" s="107"/>
      <c r="AN398" s="107"/>
      <c r="AO398" s="107"/>
    </row>
    <row r="399" spans="1:41">
      <c r="A399" s="107"/>
      <c r="B399" s="107"/>
      <c r="C399" s="10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c r="AG399" s="107"/>
      <c r="AH399" s="107"/>
      <c r="AI399" s="107"/>
      <c r="AJ399" s="107"/>
      <c r="AK399" s="107"/>
      <c r="AL399" s="107"/>
      <c r="AM399" s="107"/>
      <c r="AN399" s="107"/>
      <c r="AO399" s="107"/>
    </row>
    <row r="400" spans="1:41">
      <c r="A400" s="107"/>
      <c r="B400" s="107"/>
      <c r="C400" s="10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c r="AG400" s="107"/>
      <c r="AH400" s="107"/>
      <c r="AI400" s="107"/>
      <c r="AJ400" s="107"/>
      <c r="AK400" s="107"/>
      <c r="AL400" s="107"/>
      <c r="AM400" s="107"/>
      <c r="AN400" s="107"/>
      <c r="AO400" s="107"/>
    </row>
    <row r="401" spans="1:41">
      <c r="A401" s="107"/>
      <c r="B401" s="107"/>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7"/>
      <c r="AL401" s="107"/>
      <c r="AM401" s="107"/>
      <c r="AN401" s="107"/>
      <c r="AO401" s="107"/>
    </row>
    <row r="402" spans="1:41">
      <c r="A402" s="107"/>
      <c r="B402" s="107"/>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7"/>
      <c r="AL402" s="107"/>
      <c r="AM402" s="107"/>
      <c r="AN402" s="107"/>
      <c r="AO402" s="107"/>
    </row>
    <row r="403" spans="1:41">
      <c r="A403" s="107"/>
      <c r="B403" s="107"/>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7"/>
      <c r="AL403" s="107"/>
      <c r="AM403" s="107"/>
      <c r="AN403" s="107"/>
      <c r="AO403" s="107"/>
    </row>
    <row r="404" spans="1:41">
      <c r="A404" s="107"/>
      <c r="B404" s="107"/>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7"/>
      <c r="AL404" s="107"/>
      <c r="AM404" s="107"/>
      <c r="AN404" s="107"/>
      <c r="AO404" s="107"/>
    </row>
    <row r="405" spans="1:41">
      <c r="A405" s="107"/>
      <c r="B405" s="107"/>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7"/>
      <c r="AL405" s="107"/>
      <c r="AM405" s="107"/>
      <c r="AN405" s="107"/>
      <c r="AO405" s="107"/>
    </row>
    <row r="406" spans="1:41">
      <c r="A406" s="107"/>
      <c r="B406" s="107"/>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7"/>
      <c r="AL406" s="107"/>
      <c r="AM406" s="107"/>
      <c r="AN406" s="107"/>
      <c r="AO406" s="107"/>
    </row>
    <row r="407" spans="1:41">
      <c r="A407" s="107"/>
      <c r="B407" s="107"/>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7"/>
      <c r="AL407" s="107"/>
      <c r="AM407" s="107"/>
      <c r="AN407" s="107"/>
      <c r="AO407" s="107"/>
    </row>
    <row r="408" spans="1:41">
      <c r="A408" s="107"/>
      <c r="B408" s="107"/>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7"/>
      <c r="AL408" s="107"/>
      <c r="AM408" s="107"/>
      <c r="AN408" s="107"/>
      <c r="AO408" s="107"/>
    </row>
    <row r="409" spans="1:41">
      <c r="A409" s="107"/>
      <c r="B409" s="107"/>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c r="AH409" s="107"/>
      <c r="AI409" s="107"/>
      <c r="AJ409" s="107"/>
      <c r="AK409" s="107"/>
      <c r="AL409" s="107"/>
      <c r="AM409" s="107"/>
      <c r="AN409" s="107"/>
      <c r="AO409" s="107"/>
    </row>
    <row r="410" spans="1:41">
      <c r="A410" s="107"/>
      <c r="B410" s="107"/>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c r="AH410" s="107"/>
      <c r="AI410" s="107"/>
      <c r="AJ410" s="107"/>
      <c r="AK410" s="107"/>
      <c r="AL410" s="107"/>
      <c r="AM410" s="107"/>
      <c r="AN410" s="107"/>
      <c r="AO410" s="107"/>
    </row>
    <row r="411" spans="1:41">
      <c r="A411" s="107"/>
      <c r="B411" s="107"/>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c r="AH411" s="107"/>
      <c r="AI411" s="107"/>
      <c r="AJ411" s="107"/>
      <c r="AK411" s="107"/>
      <c r="AL411" s="107"/>
      <c r="AM411" s="107"/>
      <c r="AN411" s="107"/>
      <c r="AO411" s="107"/>
    </row>
    <row r="412" spans="1:41">
      <c r="A412" s="107"/>
      <c r="B412" s="107"/>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c r="AH412" s="107"/>
      <c r="AI412" s="107"/>
      <c r="AJ412" s="107"/>
      <c r="AK412" s="107"/>
      <c r="AL412" s="107"/>
      <c r="AM412" s="107"/>
      <c r="AN412" s="107"/>
      <c r="AO412" s="107"/>
    </row>
    <row r="413" spans="1:41">
      <c r="A413" s="107"/>
      <c r="B413" s="107"/>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c r="AH413" s="107"/>
      <c r="AI413" s="107"/>
      <c r="AJ413" s="107"/>
      <c r="AK413" s="107"/>
      <c r="AL413" s="107"/>
      <c r="AM413" s="107"/>
      <c r="AN413" s="107"/>
      <c r="AO413" s="107"/>
    </row>
  </sheetData>
  <mergeCells count="75">
    <mergeCell ref="A60:E60"/>
    <mergeCell ref="A57:E57"/>
    <mergeCell ref="E31:F31"/>
    <mergeCell ref="A58:E58"/>
    <mergeCell ref="A59:E59"/>
    <mergeCell ref="D54:F54"/>
    <mergeCell ref="A55:E55"/>
    <mergeCell ref="A56:E56"/>
    <mergeCell ref="A50:F50"/>
    <mergeCell ref="A51:B51"/>
    <mergeCell ref="D51:F51"/>
    <mergeCell ref="D52:F52"/>
    <mergeCell ref="D53:F53"/>
    <mergeCell ref="A47:B47"/>
    <mergeCell ref="E47:F47"/>
    <mergeCell ref="A48:B48"/>
    <mergeCell ref="A42:B42"/>
    <mergeCell ref="E42:F42"/>
    <mergeCell ref="A43:F43"/>
    <mergeCell ref="E48:F48"/>
    <mergeCell ref="A49:B49"/>
    <mergeCell ref="E49:F49"/>
    <mergeCell ref="A44:B44"/>
    <mergeCell ref="E44:F44"/>
    <mergeCell ref="A45:B45"/>
    <mergeCell ref="E45:F45"/>
    <mergeCell ref="A46:B46"/>
    <mergeCell ref="E46:F46"/>
    <mergeCell ref="A39:B39"/>
    <mergeCell ref="E39:F39"/>
    <mergeCell ref="A40:B40"/>
    <mergeCell ref="E40:F40"/>
    <mergeCell ref="A41:B41"/>
    <mergeCell ref="E41:F41"/>
    <mergeCell ref="A36:F36"/>
    <mergeCell ref="A37:B37"/>
    <mergeCell ref="E37:F37"/>
    <mergeCell ref="A38:B38"/>
    <mergeCell ref="E38:F38"/>
    <mergeCell ref="A32:F32"/>
    <mergeCell ref="A33:F33"/>
    <mergeCell ref="A34:B34"/>
    <mergeCell ref="E34:F34"/>
    <mergeCell ref="A35:B35"/>
    <mergeCell ref="E35:F35"/>
    <mergeCell ref="E26:F26"/>
    <mergeCell ref="E27:F27"/>
    <mergeCell ref="E28:F28"/>
    <mergeCell ref="E29:F29"/>
    <mergeCell ref="E30:F30"/>
    <mergeCell ref="E21:F21"/>
    <mergeCell ref="E22:F22"/>
    <mergeCell ref="A23:F23"/>
    <mergeCell ref="E24:F24"/>
    <mergeCell ref="E25:F25"/>
    <mergeCell ref="E16:F16"/>
    <mergeCell ref="E17:F17"/>
    <mergeCell ref="E18:F18"/>
    <mergeCell ref="E19:F19"/>
    <mergeCell ref="E20:F20"/>
    <mergeCell ref="A11:F11"/>
    <mergeCell ref="B12:F12"/>
    <mergeCell ref="B13:F13"/>
    <mergeCell ref="B14:F14"/>
    <mergeCell ref="A15:F15"/>
    <mergeCell ref="B6:F6"/>
    <mergeCell ref="A7:F7"/>
    <mergeCell ref="B8:F8"/>
    <mergeCell ref="B9:F9"/>
    <mergeCell ref="B10:F10"/>
    <mergeCell ref="A1:F1"/>
    <mergeCell ref="A2:F2"/>
    <mergeCell ref="A3:F3"/>
    <mergeCell ref="B4:F4"/>
    <mergeCell ref="B5:F5"/>
  </mergeCells>
  <hyperlinks>
    <hyperlink ref="A1:F1" location="SELGITUSED!B30" display="TAOTLEJA ETTEVÕTLUS 1                                                                                       " xr:uid="{B573C17B-381C-43CC-A0F2-3EC6A99C26A8}"/>
    <hyperlink ref="A3:F3" location="SELGITUSED!B31" display="Autonoomne ettevõtja 2" xr:uid="{10437974-5EE1-4249-9FB4-F09F5ABC5F89}"/>
    <hyperlink ref="A7:F7" location="SELGITUSED!B32" display="Partnerettevõtja 3" xr:uid="{9E6418A2-B1A6-4422-9D43-A4F9126742AB}"/>
    <hyperlink ref="A11:F11" location="SELGITUSED!B33" display="Seotud ettevõtja 4" xr:uid="{04F8A420-02AB-40E6-AE20-D1C56903988E}"/>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626" r:id="rId4" name="Check Box 34">
              <controlPr locked="0" defaultSize="0" autoFill="0" autoLine="0" autoPict="0">
                <anchor moveWithCells="1">
                  <from>
                    <xdr:col>0</xdr:col>
                    <xdr:colOff>104775</xdr:colOff>
                    <xdr:row>3</xdr:row>
                    <xdr:rowOff>171450</xdr:rowOff>
                  </from>
                  <to>
                    <xdr:col>1</xdr:col>
                    <xdr:colOff>85725</xdr:colOff>
                    <xdr:row>3</xdr:row>
                    <xdr:rowOff>323850</xdr:rowOff>
                  </to>
                </anchor>
              </controlPr>
            </control>
          </mc:Choice>
        </mc:AlternateContent>
        <mc:AlternateContent xmlns:mc="http://schemas.openxmlformats.org/markup-compatibility/2006">
          <mc:Choice Requires="x14">
            <control shapeId="110627" r:id="rId5" name="Check Box 35">
              <controlPr defaultSize="0" autoFill="0" autoLine="0" autoPict="0">
                <anchor moveWithCells="1">
                  <from>
                    <xdr:col>0</xdr:col>
                    <xdr:colOff>161925</xdr:colOff>
                    <xdr:row>51</xdr:row>
                    <xdr:rowOff>428625</xdr:rowOff>
                  </from>
                  <to>
                    <xdr:col>0</xdr:col>
                    <xdr:colOff>466725</xdr:colOff>
                    <xdr:row>51</xdr:row>
                    <xdr:rowOff>733425</xdr:rowOff>
                  </to>
                </anchor>
              </controlPr>
            </control>
          </mc:Choice>
        </mc:AlternateContent>
        <mc:AlternateContent xmlns:mc="http://schemas.openxmlformats.org/markup-compatibility/2006">
          <mc:Choice Requires="x14">
            <control shapeId="110628" r:id="rId6" name="Check Box 36">
              <controlPr defaultSize="0" autoFill="0" autoLine="0" autoPict="0">
                <anchor moveWithCells="1">
                  <from>
                    <xdr:col>0</xdr:col>
                    <xdr:colOff>171450</xdr:colOff>
                    <xdr:row>52</xdr:row>
                    <xdr:rowOff>352425</xdr:rowOff>
                  </from>
                  <to>
                    <xdr:col>0</xdr:col>
                    <xdr:colOff>581025</xdr:colOff>
                    <xdr:row>52</xdr:row>
                    <xdr:rowOff>638175</xdr:rowOff>
                  </to>
                </anchor>
              </controlPr>
            </control>
          </mc:Choice>
        </mc:AlternateContent>
        <mc:AlternateContent xmlns:mc="http://schemas.openxmlformats.org/markup-compatibility/2006">
          <mc:Choice Requires="x14">
            <control shapeId="110629" r:id="rId7" name="Check Box 37">
              <controlPr defaultSize="0" autoFill="0" autoLine="0" autoPict="0">
                <anchor moveWithCells="1">
                  <from>
                    <xdr:col>0</xdr:col>
                    <xdr:colOff>190500</xdr:colOff>
                    <xdr:row>53</xdr:row>
                    <xdr:rowOff>228600</xdr:rowOff>
                  </from>
                  <to>
                    <xdr:col>0</xdr:col>
                    <xdr:colOff>457200</xdr:colOff>
                    <xdr:row>53</xdr:row>
                    <xdr:rowOff>695325</xdr:rowOff>
                  </to>
                </anchor>
              </controlPr>
            </control>
          </mc:Choice>
        </mc:AlternateContent>
        <mc:AlternateContent xmlns:mc="http://schemas.openxmlformats.org/markup-compatibility/2006">
          <mc:Choice Requires="x14">
            <control shapeId="110630" r:id="rId8" name="Check Box 38">
              <controlPr locked="0" defaultSize="0" autoFill="0" autoLine="0" autoPict="0">
                <anchor moveWithCells="1">
                  <from>
                    <xdr:col>0</xdr:col>
                    <xdr:colOff>85725</xdr:colOff>
                    <xdr:row>4</xdr:row>
                    <xdr:rowOff>219075</xdr:rowOff>
                  </from>
                  <to>
                    <xdr:col>1</xdr:col>
                    <xdr:colOff>66675</xdr:colOff>
                    <xdr:row>4</xdr:row>
                    <xdr:rowOff>381000</xdr:rowOff>
                  </to>
                </anchor>
              </controlPr>
            </control>
          </mc:Choice>
        </mc:AlternateContent>
        <mc:AlternateContent xmlns:mc="http://schemas.openxmlformats.org/markup-compatibility/2006">
          <mc:Choice Requires="x14">
            <control shapeId="110631" r:id="rId9" name="Check Box 39">
              <controlPr locked="0" defaultSize="0" autoFill="0" autoLine="0" autoPict="0">
                <anchor moveWithCells="1">
                  <from>
                    <xdr:col>0</xdr:col>
                    <xdr:colOff>85725</xdr:colOff>
                    <xdr:row>5</xdr:row>
                    <xdr:rowOff>133350</xdr:rowOff>
                  </from>
                  <to>
                    <xdr:col>1</xdr:col>
                    <xdr:colOff>66675</xdr:colOff>
                    <xdr:row>5</xdr:row>
                    <xdr:rowOff>304800</xdr:rowOff>
                  </to>
                </anchor>
              </controlPr>
            </control>
          </mc:Choice>
        </mc:AlternateContent>
        <mc:AlternateContent xmlns:mc="http://schemas.openxmlformats.org/markup-compatibility/2006">
          <mc:Choice Requires="x14">
            <control shapeId="110632" r:id="rId10" name="Check Box 40">
              <controlPr locked="0" defaultSize="0" autoFill="0" autoLine="0" autoPict="0">
                <anchor moveWithCells="1">
                  <from>
                    <xdr:col>0</xdr:col>
                    <xdr:colOff>95250</xdr:colOff>
                    <xdr:row>7</xdr:row>
                    <xdr:rowOff>95250</xdr:rowOff>
                  </from>
                  <to>
                    <xdr:col>1</xdr:col>
                    <xdr:colOff>76200</xdr:colOff>
                    <xdr:row>7</xdr:row>
                    <xdr:rowOff>257175</xdr:rowOff>
                  </to>
                </anchor>
              </controlPr>
            </control>
          </mc:Choice>
        </mc:AlternateContent>
        <mc:AlternateContent xmlns:mc="http://schemas.openxmlformats.org/markup-compatibility/2006">
          <mc:Choice Requires="x14">
            <control shapeId="110633" r:id="rId11" name="Check Box 41">
              <controlPr locked="0" defaultSize="0" autoFill="0" autoLine="0" autoPict="0">
                <anchor moveWithCells="1">
                  <from>
                    <xdr:col>0</xdr:col>
                    <xdr:colOff>85725</xdr:colOff>
                    <xdr:row>8</xdr:row>
                    <xdr:rowOff>28575</xdr:rowOff>
                  </from>
                  <to>
                    <xdr:col>1</xdr:col>
                    <xdr:colOff>66675</xdr:colOff>
                    <xdr:row>8</xdr:row>
                    <xdr:rowOff>200025</xdr:rowOff>
                  </to>
                </anchor>
              </controlPr>
            </control>
          </mc:Choice>
        </mc:AlternateContent>
        <mc:AlternateContent xmlns:mc="http://schemas.openxmlformats.org/markup-compatibility/2006">
          <mc:Choice Requires="x14">
            <control shapeId="110634" r:id="rId12" name="Check Box 42">
              <controlPr locked="0" defaultSize="0" autoFill="0" autoLine="0" autoPict="0">
                <anchor moveWithCells="1">
                  <from>
                    <xdr:col>0</xdr:col>
                    <xdr:colOff>85725</xdr:colOff>
                    <xdr:row>9</xdr:row>
                    <xdr:rowOff>95250</xdr:rowOff>
                  </from>
                  <to>
                    <xdr:col>1</xdr:col>
                    <xdr:colOff>66675</xdr:colOff>
                    <xdr:row>9</xdr:row>
                    <xdr:rowOff>266700</xdr:rowOff>
                  </to>
                </anchor>
              </controlPr>
            </control>
          </mc:Choice>
        </mc:AlternateContent>
        <mc:AlternateContent xmlns:mc="http://schemas.openxmlformats.org/markup-compatibility/2006">
          <mc:Choice Requires="x14">
            <control shapeId="110635" r:id="rId13" name="Check Box 43">
              <controlPr locked="0" defaultSize="0" autoFill="0" autoLine="0" autoPict="0">
                <anchor moveWithCells="1">
                  <from>
                    <xdr:col>0</xdr:col>
                    <xdr:colOff>85725</xdr:colOff>
                    <xdr:row>11</xdr:row>
                    <xdr:rowOff>85725</xdr:rowOff>
                  </from>
                  <to>
                    <xdr:col>1</xdr:col>
                    <xdr:colOff>57150</xdr:colOff>
                    <xdr:row>11</xdr:row>
                    <xdr:rowOff>247650</xdr:rowOff>
                  </to>
                </anchor>
              </controlPr>
            </control>
          </mc:Choice>
        </mc:AlternateContent>
        <mc:AlternateContent xmlns:mc="http://schemas.openxmlformats.org/markup-compatibility/2006">
          <mc:Choice Requires="x14">
            <control shapeId="110636" r:id="rId14" name="Check Box 44">
              <controlPr locked="0" defaultSize="0" autoFill="0" autoLine="0" autoPict="0">
                <anchor moveWithCells="1">
                  <from>
                    <xdr:col>0</xdr:col>
                    <xdr:colOff>66675</xdr:colOff>
                    <xdr:row>12</xdr:row>
                    <xdr:rowOff>161925</xdr:rowOff>
                  </from>
                  <to>
                    <xdr:col>1</xdr:col>
                    <xdr:colOff>47625</xdr:colOff>
                    <xdr:row>12</xdr:row>
                    <xdr:rowOff>304800</xdr:rowOff>
                  </to>
                </anchor>
              </controlPr>
            </control>
          </mc:Choice>
        </mc:AlternateContent>
        <mc:AlternateContent xmlns:mc="http://schemas.openxmlformats.org/markup-compatibility/2006">
          <mc:Choice Requires="x14">
            <control shapeId="110637" r:id="rId15" name="Check Box 45">
              <controlPr locked="0" defaultSize="0" autoFill="0" autoLine="0" autoPict="0">
                <anchor moveWithCells="1">
                  <from>
                    <xdr:col>0</xdr:col>
                    <xdr:colOff>85725</xdr:colOff>
                    <xdr:row>13</xdr:row>
                    <xdr:rowOff>114300</xdr:rowOff>
                  </from>
                  <to>
                    <xdr:col>1</xdr:col>
                    <xdr:colOff>66675</xdr:colOff>
                    <xdr:row>13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TOETUSTAOTLUSE TÄITMISE JUHEND</vt:lpstr>
      <vt:lpstr>ÜLDANDMED</vt:lpstr>
      <vt:lpstr>MÜÜGITULU</vt:lpstr>
      <vt:lpstr> TEGEVUSED </vt:lpstr>
      <vt:lpstr>TEGEVUSTE KIRJELDUS</vt:lpstr>
      <vt:lpstr>valikud</vt:lpstr>
      <vt:lpstr>VEDELKÜTUS</vt:lpstr>
      <vt:lpstr>ADBLUE</vt:lpstr>
      <vt:lpstr>VKE</vt:lpstr>
      <vt:lpstr>SELGITUSED</vt:lpstr>
    </vt:vector>
  </TitlesOfParts>
  <Company>Põllumajandusministeerium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Kalmann</dc:creator>
  <cp:lastModifiedBy>Karl-Erik Kirs</cp:lastModifiedBy>
  <cp:lastPrinted>2022-05-12T04:25:10Z</cp:lastPrinted>
  <dcterms:created xsi:type="dcterms:W3CDTF">2009-03-06T10:39:26Z</dcterms:created>
  <dcterms:modified xsi:type="dcterms:W3CDTF">2024-12-09T09:29:08Z</dcterms:modified>
</cp:coreProperties>
</file>