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05" activeTab="0"/>
  </bookViews>
  <sheets>
    <sheet name="ÜLDANDMED" sheetId="1" r:id="rId1"/>
    <sheet name=" TEGEVUSED " sheetId="2" r:id="rId2"/>
    <sheet name="TEGEVUSTE KIRJELDUS" sheetId="3" r:id="rId3"/>
    <sheet name="Selgitused" sheetId="4" r:id="rId4"/>
  </sheets>
  <definedNames>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<sst xmlns="http://schemas.openxmlformats.org/spreadsheetml/2006/main" count="188" uniqueCount="147">
  <si>
    <t xml:space="preserve"> </t>
  </si>
  <si>
    <t>A</t>
  </si>
  <si>
    <t>B</t>
  </si>
  <si>
    <t>F</t>
  </si>
  <si>
    <t>G</t>
  </si>
  <si>
    <t>H</t>
  </si>
  <si>
    <t>I</t>
  </si>
  <si>
    <t>J</t>
  </si>
  <si>
    <t>2.1</t>
  </si>
  <si>
    <t>2.2</t>
  </si>
  <si>
    <t>3</t>
  </si>
  <si>
    <t xml:space="preserve">ÜLDANDMED                                                                                                                              </t>
  </si>
  <si>
    <t>1.3</t>
  </si>
  <si>
    <t>2.4</t>
  </si>
  <si>
    <t>AVALDUSE  SELGITUSED</t>
  </si>
  <si>
    <t>Nr</t>
  </si>
  <si>
    <t>"Üldandmete" selgituse tekst</t>
  </si>
  <si>
    <t>2.3</t>
  </si>
  <si>
    <t>Ees- ja perekonnanimi</t>
  </si>
  <si>
    <t>1.1</t>
  </si>
  <si>
    <t>1.2</t>
  </si>
  <si>
    <t>2.5</t>
  </si>
  <si>
    <t>2.6</t>
  </si>
  <si>
    <t>3.1</t>
  </si>
  <si>
    <t>3.2</t>
  </si>
  <si>
    <t>3.3</t>
  </si>
  <si>
    <t>3.4</t>
  </si>
  <si>
    <t>TAOTLETAVA TOETUSE SUMMA KOKKU</t>
  </si>
  <si>
    <t>EUR</t>
  </si>
  <si>
    <t>JRK</t>
  </si>
  <si>
    <t>2.7</t>
  </si>
  <si>
    <t>2.8</t>
  </si>
  <si>
    <t>Uuendatava ühiseesvoolu või selle osa nimetus</t>
  </si>
  <si>
    <t>Uuendatava ühiseesvoolu maaparandussüsteemi kood</t>
  </si>
  <si>
    <t>Uuendatava ühiseesvoolu ehitise kood</t>
  </si>
  <si>
    <t>Uuendatava ühiseesvoolu uuendusprojekti number</t>
  </si>
  <si>
    <t>Maksumus (EUR)</t>
  </si>
  <si>
    <t>Maksumus kokku</t>
  </si>
  <si>
    <t>eurot</t>
  </si>
  <si>
    <t>Uuendatavat eesvoolu või selle osa sängi ei ole uuendatud  viimase viie kalendriaasta jooksul</t>
  </si>
  <si>
    <t>Registri kood</t>
  </si>
  <si>
    <t>3.</t>
  </si>
  <si>
    <t>4.</t>
  </si>
  <si>
    <t>4.1</t>
  </si>
  <si>
    <t>4</t>
  </si>
  <si>
    <t xml:space="preserve">Taotleja nimi </t>
  </si>
  <si>
    <t>C</t>
  </si>
  <si>
    <t>D</t>
  </si>
  <si>
    <t>E</t>
  </si>
  <si>
    <t>Mõõtühik</t>
  </si>
  <si>
    <t>Kogus</t>
  </si>
  <si>
    <t>Ühiku maksumus  (EUR)</t>
  </si>
  <si>
    <t>1.5</t>
  </si>
  <si>
    <t>1.6</t>
  </si>
  <si>
    <t>1.8</t>
  </si>
  <si>
    <t>1.9</t>
  </si>
  <si>
    <t>1.10</t>
  </si>
  <si>
    <t>1.11</t>
  </si>
  <si>
    <t>1.12</t>
  </si>
  <si>
    <t xml:space="preserve">  </t>
  </si>
  <si>
    <t>1.4</t>
  </si>
  <si>
    <t>1.7</t>
  </si>
  <si>
    <t>3.5</t>
  </si>
  <si>
    <t>3.6</t>
  </si>
  <si>
    <t>3.7</t>
  </si>
  <si>
    <t>3.8</t>
  </si>
  <si>
    <t>3.9</t>
  </si>
  <si>
    <t>3.10</t>
  </si>
  <si>
    <t xml:space="preserve">Uuendatava ühiseesvoolu või selle sängi osa(de) algus- ja lõpp-piketid </t>
  </si>
  <si>
    <t>Kuivendussüsteemil paikneva põllumajandusmaa pindala (ha)</t>
  </si>
  <si>
    <t xml:space="preserve">1.1. Kavandatavate tegevuste elluviimise eesmärk </t>
  </si>
  <si>
    <t>"Tegevuste" selgituse tekst</t>
  </si>
  <si>
    <t>"Tegevuste kirjelduse" selgituse tekst</t>
  </si>
  <si>
    <t>4.2</t>
  </si>
  <si>
    <t>4.3</t>
  </si>
  <si>
    <t>4.4</t>
  </si>
  <si>
    <t>Kui punktis 4 on vastatud JAH, siis märkida saadud summa:</t>
  </si>
  <si>
    <r>
      <t xml:space="preserve">Käibemaks </t>
    </r>
    <r>
      <rPr>
        <b/>
        <vertAlign val="superscript"/>
        <sz val="11"/>
        <rFont val="Roboto Condensed"/>
        <family val="0"/>
      </rPr>
      <t xml:space="preserve"> </t>
    </r>
    <r>
      <rPr>
        <b/>
        <sz val="11"/>
        <rFont val="Roboto Condensed"/>
        <family val="0"/>
      </rPr>
      <t xml:space="preserve">  </t>
    </r>
  </si>
  <si>
    <r>
      <t xml:space="preserve">Toetuse määr, % </t>
    </r>
    <r>
      <rPr>
        <b/>
        <sz val="11"/>
        <rFont val="Roboto Condensed"/>
        <family val="0"/>
      </rPr>
      <t xml:space="preserve"> </t>
    </r>
  </si>
  <si>
    <t xml:space="preserve"> Toetuse suurus </t>
  </si>
  <si>
    <r>
      <rPr>
        <b/>
        <sz val="11"/>
        <rFont val="Roboto Condensed"/>
        <family val="0"/>
      </rPr>
      <t xml:space="preserve">Läbiviidud riigihanke viitenumber </t>
    </r>
    <r>
      <rPr>
        <b/>
        <vertAlign val="superscript"/>
        <sz val="11"/>
        <rFont val="Roboto Condensed"/>
        <family val="0"/>
      </rPr>
      <t>3</t>
    </r>
  </si>
  <si>
    <t>Uuendatava ühiseesvoolu või selle osa(de) pikkus (kilomeetrites)</t>
  </si>
  <si>
    <t>Kavandatava tegevuse nimetus</t>
  </si>
  <si>
    <t>5.1</t>
  </si>
  <si>
    <t>5.2</t>
  </si>
  <si>
    <t>5.3</t>
  </si>
  <si>
    <t>Kuivendussüsteemi maaparandussüsteemi kood</t>
  </si>
  <si>
    <t>7</t>
  </si>
  <si>
    <t>Maaparandussüsteemi ei ole rekonstrueeritud viimase 15 kalendriaasta jooksul</t>
  </si>
  <si>
    <t>Kavandatava tegevuse abikõlblikkus</t>
  </si>
  <si>
    <t>Kavandatava tegevuse abikõlblikud maksumused kokku</t>
  </si>
  <si>
    <t>Kavandatava tegevuse tähistamise abikõlblikud maksumused kokku</t>
  </si>
  <si>
    <r>
      <t xml:space="preserve">Kavandatava tegevuse mitteabikõlblikud maksumused </t>
    </r>
    <r>
      <rPr>
        <b/>
        <vertAlign val="superscript"/>
        <sz val="11"/>
        <rFont val="Roboto Condensed"/>
        <family val="0"/>
      </rPr>
      <t>3</t>
    </r>
  </si>
  <si>
    <t>Kavandatava tegevuse mitteabikõlblikud maksumused kokku</t>
  </si>
  <si>
    <t xml:space="preserve">Kavandatava tegevuse maksumus kokku </t>
  </si>
  <si>
    <t>1.2. Kavandatava tegevuse  kirjeldus</t>
  </si>
  <si>
    <t>8</t>
  </si>
  <si>
    <t>8.1</t>
  </si>
  <si>
    <t>Kavandatava tegevusega ehitatakse või rekonstrueeritakse keskkonnakaitserajatis</t>
  </si>
  <si>
    <t>6.1</t>
  </si>
  <si>
    <t>6.2</t>
  </si>
  <si>
    <t>6.3</t>
  </si>
  <si>
    <t>Maaparandussüsteemi maa-alal kavandatavaks kuivendusviisiks on valdavalt drenaaž</t>
  </si>
  <si>
    <t>Kuivendussüsteemi ehitise kood</t>
  </si>
  <si>
    <t>KAVANDATAVA TEGEVUSE TOETUSE MÄÄRA SUURUS</t>
  </si>
  <si>
    <r>
      <t xml:space="preserve">Uuendatav eesvool on saanud taotluse esitamise aastale eelnenud viie kalendriaasta jooksul toetust riigieelarvelistest või muudest Euroopa Liidu või välisvahenditest </t>
    </r>
    <r>
      <rPr>
        <b/>
        <vertAlign val="superscript"/>
        <sz val="11"/>
        <rFont val="Roboto Condensed"/>
        <family val="0"/>
      </rPr>
      <t>4</t>
    </r>
  </si>
  <si>
    <t>Kui punktis 8 on vastatud JAH, siis märkida saadud summa:</t>
  </si>
  <si>
    <r>
      <t xml:space="preserve">Kavandatav tegevus on saanud taotluse esitamise aastale eelnenud viie kalendriaasta jooksul toetust riigieelarvelistest või muudest Euroopa Liidu või välisvahenditest </t>
    </r>
    <r>
      <rPr>
        <b/>
        <vertAlign val="superscript"/>
        <sz val="11"/>
        <rFont val="Roboto Condensed"/>
        <family val="0"/>
      </rPr>
      <t>4</t>
    </r>
  </si>
  <si>
    <t>Taotleja märgib siia kõik kavandatava tegevuse andmed vastavalt meetme määrusele.</t>
  </si>
  <si>
    <t>Taotleja märgib siia kõik uuendatava eesvoolu andmed vastavalt meetme määrusele.</t>
  </si>
  <si>
    <r>
      <t xml:space="preserve">Kavandatava tegevuse tähistamise abikõlblik maksumus </t>
    </r>
    <r>
      <rPr>
        <b/>
        <vertAlign val="superscript"/>
        <sz val="11"/>
        <rFont val="Roboto Condensed"/>
        <family val="0"/>
      </rPr>
      <t>2</t>
    </r>
  </si>
  <si>
    <r>
      <t xml:space="preserve">1. TOETUSE ABIL KAVANDATAVATE TEGEVUSTE EESMÄRK JA LÜHIKIRJELDUS </t>
    </r>
    <r>
      <rPr>
        <b/>
        <vertAlign val="superscript"/>
        <sz val="11"/>
        <rFont val="Roboto Condensed"/>
        <family val="0"/>
      </rPr>
      <t>1</t>
    </r>
  </si>
  <si>
    <r>
      <t>ANDMED KAVANDATAVA TEGEVUSE KOHTA</t>
    </r>
    <r>
      <rPr>
        <b/>
        <i/>
        <sz val="11"/>
        <rFont val="Roboto Condensed"/>
        <family val="0"/>
      </rPr>
      <t xml:space="preserve"> (täidetakse, kui taotlejaks on PTA)</t>
    </r>
    <r>
      <rPr>
        <b/>
        <vertAlign val="superscript"/>
        <sz val="11"/>
        <rFont val="Roboto Condensed"/>
        <family val="0"/>
      </rPr>
      <t xml:space="preserve"> 2</t>
    </r>
  </si>
  <si>
    <t>Isikukood</t>
  </si>
  <si>
    <r>
      <t>Taotleja</t>
    </r>
    <r>
      <rPr>
        <b/>
        <vertAlign val="superscript"/>
        <sz val="11"/>
        <rFont val="Roboto Condensed"/>
        <family val="0"/>
      </rPr>
      <t xml:space="preserve"> </t>
    </r>
  </si>
  <si>
    <r>
      <t xml:space="preserve">Taotleja esindaja andmed </t>
    </r>
    <r>
      <rPr>
        <vertAlign val="superscript"/>
        <sz val="10"/>
        <color indexed="62"/>
        <rFont val="Roboto Condensed"/>
        <family val="0"/>
      </rPr>
      <t>1</t>
    </r>
  </si>
  <si>
    <t>Füüsiline isik saab e-posti aadressi muuta e-PRIAs menüüpunktis "Kliendi andmed", juriidiline isik saab e-posti muuta Äriregistris.</t>
  </si>
  <si>
    <t>Taotleja või tema esindaja allkiri:</t>
  </si>
  <si>
    <t>Kuupäev:</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</si>
  <si>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</si>
  <si>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t xml:space="preserve">9. </t>
  </si>
  <si>
    <t>Taotleja kinnitused:</t>
  </si>
  <si>
    <t>9.1.</t>
  </si>
  <si>
    <t>9.2.</t>
  </si>
  <si>
    <t>9.3.</t>
  </si>
  <si>
    <r>
      <t>Kui põllumajandustoetuste ja põllumassiivide registrisse on kantud e-posti aadress, suhtleb PRIA Teiega  e-posti teel (sh saadetakse otsused, vaideotsused, ettekirjutused jm elektroonselt).</t>
    </r>
    <r>
      <rPr>
        <vertAlign val="superscript"/>
        <sz val="11"/>
        <color indexed="8"/>
        <rFont val="Roboto Condensed"/>
        <family val="0"/>
      </rPr>
      <t>6</t>
    </r>
  </si>
  <si>
    <t xml:space="preserve">Kui taotleja on enne taotluse esitamist viinud läbi riigihanke, märgitakse reale riigihanke viitenumbrid. </t>
  </si>
  <si>
    <t>Kui kavandatav tegevus on saanud taotluse esitamise aastale toetust eelnenud viie kalendriaasta jooksul riigieelarvelistest või muudest Euroopa Liidu või välisvahenditest teeb taotleja teeb märke kasti "JAH" , kui ei ole saanud, siis kasti "EI".</t>
  </si>
  <si>
    <r>
      <t xml:space="preserve">Kavandatava tegevuse abikõlblikud maksumused kokku  </t>
    </r>
    <r>
      <rPr>
        <b/>
        <vertAlign val="superscript"/>
        <sz val="11"/>
        <rFont val="Roboto Condensed"/>
        <family val="0"/>
      </rPr>
      <t>1</t>
    </r>
  </si>
  <si>
    <t xml:space="preserve">Taotleja kirjeldab kavandatava tegevuse sisu, eesmärki. 
</t>
  </si>
  <si>
    <t>Taotleja toob tabelis välja kavandatava tegevuse tähistamise maksumuse,  käibemaksu, maksumuse kokku, taotletava toetuse määra ja toetussumma kokku.</t>
  </si>
  <si>
    <t>Taotleja toob tabelis välja kavandatava tegevuse mitteabikõlbliku tegevuse maksumuse, käibemaksu ja maksumuse kokku.</t>
  </si>
  <si>
    <t>Taotleja selgitab, kuidas investeeringu eeldatav maksumus kujunes (näiteks kasutati uuendusprojektis toodud projekteerija koostatud eelarvet,  võeti aluseks eelmise aasta riigihanke tulemusena saadud ühikumaksumus vms)</t>
  </si>
  <si>
    <r>
      <t>1.3 Selgitus uuendustöö eeldatava kalkulatsiooni  maksumusele, kui riigihange on läbi viimata</t>
    </r>
    <r>
      <rPr>
        <b/>
        <vertAlign val="superscript"/>
        <sz val="11"/>
        <color indexed="8"/>
        <rFont val="Roboto Condensed"/>
        <family val="0"/>
      </rPr>
      <t xml:space="preserve"> 2</t>
    </r>
  </si>
  <si>
    <r>
      <rPr>
        <sz val="11"/>
        <rFont val="Roboto Condensed"/>
        <family val="0"/>
      </rPr>
      <t>Taotleja kontaktisik</t>
    </r>
    <r>
      <rPr>
        <vertAlign val="superscript"/>
        <sz val="11"/>
        <rFont val="Roboto Condensed"/>
        <family val="0"/>
      </rPr>
      <t>1</t>
    </r>
  </si>
  <si>
    <r>
      <rPr>
        <b/>
        <sz val="11"/>
        <color indexed="8"/>
        <rFont val="Roboto Condensed"/>
        <family val="0"/>
      </rPr>
      <t xml:space="preserve">Läbiviidud riigihanke viitenumber/-numbrid </t>
    </r>
    <r>
      <rPr>
        <b/>
        <vertAlign val="superscript"/>
        <sz val="11"/>
        <color indexed="8"/>
        <rFont val="Roboto Condensed"/>
        <family val="0"/>
      </rPr>
      <t>3</t>
    </r>
  </si>
  <si>
    <r>
      <t xml:space="preserve">Taotleja toob </t>
    </r>
    <r>
      <rPr>
        <sz val="11"/>
        <rFont val="Roboto Condensed"/>
        <family val="0"/>
      </rPr>
      <t xml:space="preserve">tabelis välja kavandatava tegevuse abikõlbliku maksumuse, käibemaksu, maksumuse kokku, taotletava toetuse määra ja toetussumma kokku. 
Kui tööd sisaldavad ka projekteerimist, tuuakse see tegevus välja eraldi reana.
</t>
    </r>
  </si>
  <si>
    <t>1.4 Kinnitan, et taotleme toetust maaparandusseaduse  alusel kehtestatud riigi poolt korrashoitavate ühiseesvoolude loetelus oleva ühiseesvoolu (edaspidi ühiseesvool) või selle osa maaparandusseaduses sätestatud nõuete kohaseks uuendamiseks (täidetakse, kui taotlejaks on PTA).</t>
  </si>
  <si>
    <t>1.5 Kinnitan, et toetatav tegevus on vastavuses veeseaduse §-des 32 ja 34 sätestatud keskkonnaeesmärkidega, arvestades kavandatava tegevuse võimalike kumulatiivsete mõjudega, et tegevuse elluviimise tulemusena veekogu seisund ei halvene.</t>
  </si>
  <si>
    <t>1.6 Kinnitan, et ei ole investeeringu tegemisega alustanud varem ja investeeringu tegemist tõendavad dokumendid ei ole väljastatud varem kui taotluse esitamise päevale järgneval päeval.</t>
  </si>
  <si>
    <t>1.8 Kui põllumajandustoetuste ja põllumassiivide registrisse on kantud e-posti aadress, suhtleb PRIA Teiega  e-posti teel 
(sh saadetakse otsused, vaideotsused, ettekirjutused jm elektroonselt).</t>
  </si>
  <si>
    <t>https://www.youtube.com/supported_browsers?next_url=https%3A%2F%2Fwww.youtube.com%2Fwatch%3Fv%3D9puVAkQi38c&amp;feature=youtu.be</t>
  </si>
  <si>
    <t xml:space="preserve">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
Esindajaks taotluse menetlemisel saab lisada ainult isikuid, kellel on seadusjärgne esindusõigus või antud volitus isikut esindada. Volitusi saab anda e-PRIAs valides  menüüribalt „Esindusõigused“ ning lisades seal vajalikud volitused. Seadusjärgsed esindusõigused tulevad äriregistrist automaatselt ning neid saab näha e-PRIAs valides ülemiselt menüüribalt „Esindusõigused“.
</t>
  </si>
  <si>
    <t xml:space="preserve">Põllu- ja metsamajanduse taristu arendamise ning hoiu investeeringutoetuse avaldus Regionaal- ja Põllumajandusministeeriumi valitsemisala riigiasutustele
 </t>
  </si>
  <si>
    <r>
      <t xml:space="preserve">ANDMED KAVANDATAVA TEGEVUSE KOHTA (täidetakse, kui taotlejaks on METK) </t>
    </r>
    <r>
      <rPr>
        <b/>
        <vertAlign val="superscript"/>
        <sz val="11"/>
        <rFont val="Roboto Condensed"/>
        <family val="0"/>
      </rPr>
      <t>5</t>
    </r>
  </si>
  <si>
    <t>Kinnitan oma allkirjaga, et olen teadlik põllu- ja metsamajanduse taristu arendamise ning hoiu investeeringutoetuse Regionaal- ja Põllumajandusministeeriumi valitsemisala riigiasutustele tingimustest ja vastan toetuse saamiseks esitatavatele nõuetele. Kinnitan taotlusel esitatud andmete õigsust ning võimaldan esitatud andmeid kontrollida.</t>
  </si>
  <si>
    <t>1.7 Kinnitan, et tegevus viiakse ellu Regionaal- ja Põllumajandusministeeriumi valitsemisel oleval riigimaal, mis on antud toetuse taotleja valdusesse (täidetakse, kui taotlejaks on METK).</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</si>
</sst>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s>
  <fonts count="72">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sz val="8"/>
      <color indexed="8"/>
      <name val="Tahoma"/>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b/>
      <i/>
      <sz val="11"/>
      <name val="Roboto Condensed"/>
      <family val="0"/>
    </font>
    <font>
      <vertAlign val="superscript"/>
      <sz val="10"/>
      <color indexed="62"/>
      <name val="Roboto Condensed"/>
      <family val="0"/>
    </font>
    <font>
      <vertAlign val="superscript"/>
      <sz val="11"/>
      <color indexed="8"/>
      <name val="Roboto Condensed"/>
      <family val="0"/>
    </font>
    <font>
      <b/>
      <sz val="11"/>
      <color indexed="8"/>
      <name val="Roboto Condensed"/>
      <family val="0"/>
    </font>
    <font>
      <b/>
      <vertAlign val="superscript"/>
      <sz val="11"/>
      <color indexed="8"/>
      <name val="Roboto Condensed"/>
      <family val="0"/>
    </font>
    <font>
      <vertAlign val="superscript"/>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name val="Calibri"/>
      <family val="2"/>
    </font>
    <font>
      <sz val="11"/>
      <color indexed="10"/>
      <name val="Roboto Condensed"/>
      <family val="0"/>
    </font>
    <font>
      <sz val="11"/>
      <color indexed="8"/>
      <name val="Roboto Condensed"/>
      <family val="0"/>
    </font>
    <font>
      <b/>
      <sz val="10"/>
      <color indexed="10"/>
      <name val="Arial"/>
      <family val="2"/>
    </font>
    <font>
      <b/>
      <sz val="10"/>
      <color indexed="10"/>
      <name val="Roboto Condensed"/>
      <family val="0"/>
    </font>
    <font>
      <u val="single"/>
      <sz val="11"/>
      <color indexed="8"/>
      <name val="Roboto Condensed"/>
      <family val="0"/>
    </font>
    <font>
      <b/>
      <sz val="11"/>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Roboto Condensed"/>
      <family val="0"/>
    </font>
    <font>
      <sz val="11"/>
      <color theme="1"/>
      <name val="Roboto Condensed"/>
      <family val="0"/>
    </font>
    <font>
      <b/>
      <sz val="10"/>
      <color rgb="FFFF0000"/>
      <name val="Arial"/>
      <family val="2"/>
    </font>
    <font>
      <b/>
      <sz val="10"/>
      <color rgb="FFFF0000"/>
      <name val="Roboto Condensed"/>
      <family val="0"/>
    </font>
    <font>
      <b/>
      <sz val="11"/>
      <color theme="1"/>
      <name val="Roboto Condensed"/>
      <family val="0"/>
    </font>
    <font>
      <u val="single"/>
      <sz val="11"/>
      <color theme="1"/>
      <name val="Roboto Condensed"/>
      <family val="0"/>
    </font>
    <font>
      <b/>
      <sz val="11"/>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style="thin"/>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6">
    <xf numFmtId="0" fontId="0" fillId="0" borderId="0" xfId="0" applyAlignment="1">
      <alignment/>
    </xf>
    <xf numFmtId="0" fontId="3" fillId="0" borderId="0" xfId="0" applyFont="1" applyAlignment="1">
      <alignment/>
    </xf>
    <xf numFmtId="0" fontId="0" fillId="0" borderId="0" xfId="0" applyFont="1" applyAlignment="1">
      <alignment/>
    </xf>
    <xf numFmtId="0" fontId="64" fillId="0" borderId="0" xfId="0" applyFont="1" applyAlignment="1">
      <alignment/>
    </xf>
    <xf numFmtId="0" fontId="5" fillId="0" borderId="0" xfId="0" applyFont="1" applyBorder="1" applyAlignment="1">
      <alignment horizontal="justify" vertical="center" wrapText="1"/>
    </xf>
    <xf numFmtId="0" fontId="39"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4" fillId="0" borderId="10" xfId="0" applyNumberFormat="1" applyFont="1" applyBorder="1" applyAlignment="1">
      <alignment/>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63" fillId="0" borderId="0" xfId="0" applyFont="1" applyBorder="1" applyAlignment="1">
      <alignment horizontal="justify" vertical="center" wrapText="1"/>
    </xf>
    <xf numFmtId="0" fontId="64" fillId="0" borderId="0" xfId="0" applyFont="1" applyAlignment="1">
      <alignment/>
    </xf>
    <xf numFmtId="0" fontId="0" fillId="0" borderId="0" xfId="0" applyAlignment="1">
      <alignment horizontal="center"/>
    </xf>
    <xf numFmtId="0" fontId="4" fillId="10" borderId="11" xfId="0" applyFont="1" applyFill="1" applyBorder="1" applyAlignment="1">
      <alignment horizontal="center" vertical="center" wrapText="1"/>
    </xf>
    <xf numFmtId="0" fontId="4" fillId="10" borderId="10" xfId="0" applyFont="1" applyFill="1" applyBorder="1" applyAlignment="1">
      <alignment horizontal="center"/>
    </xf>
    <xf numFmtId="0" fontId="4" fillId="33" borderId="12"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6" fillId="10" borderId="10" xfId="0" applyFont="1" applyFill="1" applyBorder="1" applyAlignment="1">
      <alignment horizontal="center"/>
    </xf>
    <xf numFmtId="0" fontId="4" fillId="10" borderId="13" xfId="0" applyFont="1" applyFill="1" applyBorder="1" applyAlignment="1">
      <alignment horizontal="center" vertical="center" wrapText="1"/>
    </xf>
    <xf numFmtId="0" fontId="3" fillId="0" borderId="12" xfId="0" applyFont="1" applyBorder="1" applyAlignment="1" applyProtection="1">
      <alignment horizontal="justify" wrapText="1"/>
      <protection locked="0"/>
    </xf>
    <xf numFmtId="0" fontId="3" fillId="0" borderId="12" xfId="0" applyFont="1" applyFill="1" applyBorder="1" applyAlignment="1">
      <alignment horizontal="center"/>
    </xf>
    <xf numFmtId="0" fontId="3" fillId="0" borderId="12" xfId="0" applyFont="1" applyBorder="1" applyAlignment="1" applyProtection="1">
      <alignment horizontal="left" wrapText="1"/>
      <protection locked="0"/>
    </xf>
    <xf numFmtId="4" fontId="3" fillId="10" borderId="12" xfId="0" applyNumberFormat="1" applyFont="1" applyFill="1" applyBorder="1" applyAlignment="1" applyProtection="1">
      <alignment horizontal="right"/>
      <protection hidden="1" locked="0"/>
    </xf>
    <xf numFmtId="4" fontId="3" fillId="0" borderId="12" xfId="0" applyNumberFormat="1" applyFont="1" applyBorder="1" applyAlignment="1" applyProtection="1">
      <alignment horizontal="right" wrapText="1"/>
      <protection locked="0"/>
    </xf>
    <xf numFmtId="4" fontId="3" fillId="10" borderId="12" xfId="0" applyNumberFormat="1" applyFont="1" applyFill="1" applyBorder="1" applyAlignment="1" applyProtection="1">
      <alignment horizontal="right" wrapText="1"/>
      <protection locked="0"/>
    </xf>
    <xf numFmtId="9" fontId="3" fillId="0" borderId="12" xfId="0" applyNumberFormat="1" applyFont="1" applyBorder="1" applyAlignment="1">
      <alignment horizontal="right"/>
    </xf>
    <xf numFmtId="0" fontId="3" fillId="0" borderId="10" xfId="0" applyFont="1" applyFill="1" applyBorder="1" applyAlignment="1">
      <alignment horizontal="center"/>
    </xf>
    <xf numFmtId="0" fontId="3" fillId="0" borderId="10" xfId="0" applyFont="1" applyBorder="1" applyAlignment="1" applyProtection="1">
      <alignment horizontal="justify" wrapText="1"/>
      <protection locked="0"/>
    </xf>
    <xf numFmtId="0" fontId="3" fillId="33" borderId="10" xfId="0" applyFont="1" applyFill="1" applyBorder="1" applyAlignment="1">
      <alignment/>
    </xf>
    <xf numFmtId="0" fontId="3" fillId="0" borderId="0" xfId="0" applyFont="1" applyFill="1" applyBorder="1" applyAlignment="1">
      <alignment horizontal="left"/>
    </xf>
    <xf numFmtId="4" fontId="3" fillId="0" borderId="10" xfId="0" applyNumberFormat="1" applyFont="1" applyBorder="1" applyAlignment="1" applyProtection="1">
      <alignment horizontal="right" wrapText="1"/>
      <protection locked="0"/>
    </xf>
    <xf numFmtId="0" fontId="3" fillId="0" borderId="10" xfId="0" applyFont="1" applyFill="1" applyBorder="1" applyAlignment="1">
      <alignment horizontal="center" wrapText="1"/>
    </xf>
    <xf numFmtId="0" fontId="3" fillId="0" borderId="10" xfId="0" applyFont="1" applyBorder="1" applyAlignment="1" applyProtection="1">
      <alignment horizontal="left" wrapText="1"/>
      <protection locked="0"/>
    </xf>
    <xf numFmtId="0" fontId="65" fillId="0" borderId="10" xfId="0" applyFont="1" applyFill="1" applyBorder="1" applyAlignment="1">
      <alignment horizontal="left" wrapText="1"/>
    </xf>
    <xf numFmtId="4" fontId="3" fillId="0" borderId="12" xfId="0" applyNumberFormat="1" applyFont="1" applyBorder="1" applyAlignment="1" applyProtection="1">
      <alignment horizontal="right"/>
      <protection hidden="1" locked="0"/>
    </xf>
    <xf numFmtId="9" fontId="3" fillId="10" borderId="12" xfId="0" applyNumberFormat="1" applyFont="1" applyFill="1" applyBorder="1" applyAlignment="1">
      <alignment horizontal="right"/>
    </xf>
    <xf numFmtId="0" fontId="3" fillId="0" borderId="10" xfId="0" applyFont="1" applyFill="1" applyBorder="1" applyAlignment="1">
      <alignment wrapText="1"/>
    </xf>
    <xf numFmtId="4" fontId="3" fillId="0" borderId="10" xfId="0" applyNumberFormat="1" applyFont="1" applyBorder="1" applyAlignment="1" applyProtection="1">
      <alignment horizontal="right"/>
      <protection hidden="1" locked="0"/>
    </xf>
    <xf numFmtId="0" fontId="3" fillId="0" borderId="14" xfId="0" applyFont="1" applyFill="1" applyBorder="1" applyAlignment="1">
      <alignment wrapText="1"/>
    </xf>
    <xf numFmtId="0" fontId="65" fillId="0" borderId="14" xfId="0" applyFont="1" applyFill="1" applyBorder="1" applyAlignment="1">
      <alignment horizontal="justify" wrapText="1"/>
    </xf>
    <xf numFmtId="0" fontId="3" fillId="0" borderId="14" xfId="0" applyFont="1" applyFill="1" applyBorder="1" applyAlignment="1">
      <alignment horizontal="justify" wrapText="1"/>
    </xf>
    <xf numFmtId="4" fontId="4" fillId="10" borderId="11"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4" fillId="10" borderId="10" xfId="0" applyFont="1" applyFill="1" applyBorder="1" applyAlignment="1">
      <alignment horizontal="center"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66" fillId="0" borderId="0" xfId="0" applyFont="1" applyBorder="1" applyAlignment="1" applyProtection="1">
      <alignment wrapText="1"/>
      <protection/>
    </xf>
    <xf numFmtId="0" fontId="4" fillId="10" borderId="15" xfId="0" applyFont="1" applyFill="1" applyBorder="1" applyAlignment="1">
      <alignment horizontal="center" wrapText="1"/>
    </xf>
    <xf numFmtId="0" fontId="4" fillId="10" borderId="16" xfId="0" applyFont="1" applyFill="1" applyBorder="1" applyAlignment="1">
      <alignment horizontal="center"/>
    </xf>
    <xf numFmtId="0" fontId="4" fillId="10" borderId="17" xfId="0" applyFont="1" applyFill="1" applyBorder="1" applyAlignment="1">
      <alignment vertical="center" textRotation="90"/>
    </xf>
    <xf numFmtId="0" fontId="4" fillId="10" borderId="0" xfId="0" applyFont="1" applyFill="1" applyBorder="1" applyAlignment="1">
      <alignment horizontal="center" vertical="center" wrapText="1"/>
    </xf>
    <xf numFmtId="0" fontId="4" fillId="10" borderId="15" xfId="0" applyFont="1" applyFill="1" applyBorder="1" applyAlignment="1">
      <alignment horizontal="center" vertical="center" wrapText="1"/>
    </xf>
    <xf numFmtId="49" fontId="3" fillId="10" borderId="15" xfId="0" applyNumberFormat="1" applyFont="1" applyFill="1" applyBorder="1" applyAlignment="1">
      <alignment horizontal="center"/>
    </xf>
    <xf numFmtId="4" fontId="3" fillId="0" borderId="18" xfId="0" applyNumberFormat="1" applyFont="1" applyFill="1" applyBorder="1" applyAlignment="1" applyProtection="1">
      <alignment horizontal="right" wrapText="1"/>
      <protection hidden="1"/>
    </xf>
    <xf numFmtId="0" fontId="4" fillId="10" borderId="19" xfId="0" applyFont="1" applyFill="1" applyBorder="1" applyAlignment="1">
      <alignment horizontal="center" vertical="center" wrapText="1"/>
    </xf>
    <xf numFmtId="49" fontId="4" fillId="10" borderId="15" xfId="0" applyNumberFormat="1" applyFont="1" applyFill="1" applyBorder="1" applyAlignment="1">
      <alignment horizontal="center"/>
    </xf>
    <xf numFmtId="49" fontId="3" fillId="10" borderId="20" xfId="0" applyNumberFormat="1" applyFont="1" applyFill="1" applyBorder="1" applyAlignment="1">
      <alignment horizontal="center"/>
    </xf>
    <xf numFmtId="4" fontId="3" fillId="10" borderId="18" xfId="0" applyNumberFormat="1" applyFont="1" applyFill="1" applyBorder="1" applyAlignment="1" applyProtection="1">
      <alignment horizontal="right" wrapText="1"/>
      <protection hidden="1"/>
    </xf>
    <xf numFmtId="49" fontId="4" fillId="10" borderId="21" xfId="0" applyNumberFormat="1" applyFont="1" applyFill="1" applyBorder="1" applyAlignment="1">
      <alignment horizontal="center"/>
    </xf>
    <xf numFmtId="0" fontId="67" fillId="0" borderId="0" xfId="0" applyFont="1" applyAlignment="1">
      <alignment/>
    </xf>
    <xf numFmtId="16" fontId="0" fillId="0" borderId="0" xfId="0" applyNumberFormat="1" applyAlignment="1">
      <alignment/>
    </xf>
    <xf numFmtId="0" fontId="4" fillId="10" borderId="22" xfId="0" applyFont="1" applyFill="1" applyBorder="1" applyAlignment="1">
      <alignment vertical="center" wrapText="1"/>
    </xf>
    <xf numFmtId="0" fontId="68" fillId="0" borderId="0" xfId="0" applyFont="1" applyBorder="1" applyAlignment="1">
      <alignment horizontal="justify" vertical="center" wrapText="1"/>
    </xf>
    <xf numFmtId="0" fontId="4" fillId="10" borderId="22"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10" borderId="23" xfId="0" applyFill="1" applyBorder="1" applyAlignment="1">
      <alignment/>
    </xf>
    <xf numFmtId="0" fontId="4" fillId="10" borderId="24" xfId="0" applyFont="1" applyFill="1" applyBorder="1" applyAlignment="1">
      <alignment vertical="top"/>
    </xf>
    <xf numFmtId="0" fontId="64" fillId="10" borderId="23" xfId="0" applyFont="1" applyFill="1" applyBorder="1" applyAlignment="1">
      <alignment/>
    </xf>
    <xf numFmtId="0" fontId="4" fillId="10" borderId="24" xfId="0" applyFont="1" applyFill="1" applyBorder="1" applyAlignment="1">
      <alignment vertical="top" wrapText="1"/>
    </xf>
    <xf numFmtId="49" fontId="4" fillId="10" borderId="17" xfId="0" applyNumberFormat="1" applyFont="1" applyFill="1" applyBorder="1" applyAlignment="1">
      <alignment horizontal="center" vertical="center"/>
    </xf>
    <xf numFmtId="0" fontId="4" fillId="0" borderId="16" xfId="0" applyNumberFormat="1" applyFont="1" applyBorder="1" applyAlignment="1">
      <alignment/>
    </xf>
    <xf numFmtId="49" fontId="4" fillId="10" borderId="20" xfId="0" applyNumberFormat="1" applyFont="1" applyFill="1" applyBorder="1" applyAlignment="1" quotePrefix="1">
      <alignment horizontal="center" vertical="center"/>
    </xf>
    <xf numFmtId="49" fontId="4" fillId="10" borderId="15" xfId="0" applyNumberFormat="1" applyFont="1" applyFill="1" applyBorder="1" applyAlignment="1">
      <alignment horizontal="center" vertical="center" wrapText="1"/>
    </xf>
    <xf numFmtId="49" fontId="4" fillId="10" borderId="25"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wrapText="1"/>
    </xf>
    <xf numFmtId="49" fontId="4" fillId="10" borderId="15" xfId="0" applyNumberFormat="1" applyFont="1" applyFill="1" applyBorder="1" applyAlignment="1" quotePrefix="1">
      <alignment horizontal="center" vertical="center"/>
    </xf>
    <xf numFmtId="49" fontId="4" fillId="10" borderId="25" xfId="0" applyNumberFormat="1" applyFont="1" applyFill="1" applyBorder="1" applyAlignment="1" quotePrefix="1">
      <alignment horizontal="center" vertical="center"/>
    </xf>
    <xf numFmtId="49" fontId="4" fillId="10" borderId="20"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xf>
    <xf numFmtId="49" fontId="4" fillId="10" borderId="26" xfId="0" applyNumberFormat="1" applyFont="1" applyFill="1" applyBorder="1" applyAlignment="1" quotePrefix="1">
      <alignment horizontal="center" vertical="center"/>
    </xf>
    <xf numFmtId="0" fontId="3" fillId="0" borderId="15" xfId="53" applyFont="1" applyBorder="1" applyAlignment="1" applyProtection="1">
      <alignment horizontal="center"/>
      <protection/>
    </xf>
    <xf numFmtId="0" fontId="3" fillId="0" borderId="15" xfId="53" applyFont="1" applyBorder="1" applyAlignment="1" applyProtection="1">
      <alignment horizontal="center" vertical="center"/>
      <protection/>
    </xf>
    <xf numFmtId="0" fontId="3" fillId="0" borderId="21" xfId="53" applyFont="1" applyBorder="1" applyAlignment="1" applyProtection="1">
      <alignment horizontal="center" vertical="center"/>
      <protection/>
    </xf>
    <xf numFmtId="0" fontId="4" fillId="10" borderId="10" xfId="61" applyFont="1" applyFill="1" applyBorder="1" applyAlignment="1">
      <alignment horizontal="center" vertical="center"/>
      <protection/>
    </xf>
    <xf numFmtId="0" fontId="66" fillId="0" borderId="0" xfId="0" applyFont="1" applyAlignment="1">
      <alignment/>
    </xf>
    <xf numFmtId="0" fontId="66"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49" fontId="4" fillId="10" borderId="0" xfId="0" applyNumberFormat="1" applyFont="1" applyFill="1" applyBorder="1" applyAlignment="1" quotePrefix="1">
      <alignment horizontal="center" vertical="center"/>
    </xf>
    <xf numFmtId="16" fontId="4" fillId="10" borderId="10" xfId="61" applyNumberFormat="1" applyFont="1" applyFill="1" applyBorder="1" applyAlignment="1">
      <alignment horizontal="center" vertical="center"/>
      <protection/>
    </xf>
    <xf numFmtId="0" fontId="4" fillId="10" borderId="27" xfId="53" applyFont="1" applyFill="1" applyBorder="1" applyAlignment="1" applyProtection="1">
      <alignment horizontal="left" vertical="center"/>
      <protection/>
    </xf>
    <xf numFmtId="0" fontId="4" fillId="10" borderId="28" xfId="53" applyFont="1" applyFill="1" applyBorder="1" applyAlignment="1" applyProtection="1">
      <alignment horizontal="left" vertical="center"/>
      <protection/>
    </xf>
    <xf numFmtId="0" fontId="4" fillId="10" borderId="29" xfId="53" applyFont="1" applyFill="1" applyBorder="1" applyAlignment="1" applyProtection="1">
      <alignment horizontal="left" vertical="center"/>
      <protection/>
    </xf>
    <xf numFmtId="0" fontId="65" fillId="0" borderId="10" xfId="0" applyFont="1" applyFill="1" applyBorder="1" applyAlignment="1">
      <alignment horizontal="left" vertical="center" wrapText="1"/>
    </xf>
    <xf numFmtId="0" fontId="3" fillId="0" borderId="17" xfId="53" applyFont="1" applyBorder="1" applyAlignment="1" applyProtection="1">
      <alignment horizontal="center" vertical="center"/>
      <protection/>
    </xf>
    <xf numFmtId="0" fontId="3" fillId="0" borderId="10" xfId="0" applyFont="1" applyBorder="1" applyAlignment="1">
      <alignment horizontal="center" vertical="center" wrapText="1"/>
    </xf>
    <xf numFmtId="9" fontId="3" fillId="0" borderId="10" xfId="0" applyNumberFormat="1" applyFont="1" applyBorder="1" applyAlignment="1">
      <alignment horizontal="right"/>
    </xf>
    <xf numFmtId="4" fontId="3" fillId="10" borderId="30" xfId="0" applyNumberFormat="1" applyFont="1" applyFill="1" applyBorder="1" applyAlignment="1" applyProtection="1">
      <alignment horizontal="right" wrapText="1"/>
      <protection hidden="1"/>
    </xf>
    <xf numFmtId="4" fontId="3" fillId="10" borderId="30" xfId="0" applyNumberFormat="1" applyFont="1" applyFill="1" applyBorder="1" applyAlignment="1" applyProtection="1">
      <alignment wrapText="1"/>
      <protection hidden="1"/>
    </xf>
    <xf numFmtId="3" fontId="3" fillId="34" borderId="30" xfId="0" applyNumberFormat="1" applyFont="1" applyFill="1" applyBorder="1" applyAlignment="1">
      <alignment wrapText="1"/>
    </xf>
    <xf numFmtId="4" fontId="3" fillId="10" borderId="31" xfId="0" applyNumberFormat="1" applyFont="1" applyFill="1" applyBorder="1" applyAlignment="1" applyProtection="1">
      <alignment horizontal="right" wrapText="1"/>
      <protection hidden="1"/>
    </xf>
    <xf numFmtId="49" fontId="4" fillId="10" borderId="20" xfId="0" applyNumberFormat="1" applyFont="1" applyFill="1" applyBorder="1" applyAlignment="1">
      <alignment horizontal="center"/>
    </xf>
    <xf numFmtId="4" fontId="3" fillId="10" borderId="31" xfId="0" applyNumberFormat="1" applyFont="1" applyFill="1" applyBorder="1" applyAlignment="1" applyProtection="1">
      <alignment wrapText="1"/>
      <protection hidden="1"/>
    </xf>
    <xf numFmtId="4" fontId="4" fillId="10" borderId="13" xfId="0" applyNumberFormat="1" applyFont="1" applyFill="1" applyBorder="1" applyAlignment="1" applyProtection="1">
      <alignment horizontal="center" wrapText="1"/>
      <protection hidden="1"/>
    </xf>
    <xf numFmtId="4" fontId="3" fillId="10" borderId="30" xfId="0" applyNumberFormat="1" applyFont="1" applyFill="1" applyBorder="1" applyAlignment="1" applyProtection="1">
      <alignment horizontal="right"/>
      <protection hidden="1" locked="0"/>
    </xf>
    <xf numFmtId="0" fontId="3" fillId="34" borderId="30" xfId="0" applyFont="1" applyFill="1" applyBorder="1" applyAlignment="1">
      <alignment horizontal="right" wrapText="1"/>
    </xf>
    <xf numFmtId="49" fontId="4" fillId="10" borderId="24" xfId="0" applyNumberFormat="1" applyFont="1" applyFill="1" applyBorder="1" applyAlignment="1">
      <alignment vertical="top" wrapText="1"/>
    </xf>
    <xf numFmtId="0" fontId="4" fillId="10" borderId="24" xfId="0" applyFont="1" applyFill="1" applyBorder="1" applyAlignment="1">
      <alignment vertical="top" wrapText="1"/>
    </xf>
    <xf numFmtId="0" fontId="69" fillId="10" borderId="24" xfId="53" applyFont="1" applyFill="1" applyBorder="1" applyAlignment="1" applyProtection="1">
      <alignment vertical="top"/>
      <protection/>
    </xf>
    <xf numFmtId="0" fontId="4" fillId="10" borderId="25" xfId="53" applyFont="1" applyFill="1" applyBorder="1" applyAlignment="1" applyProtection="1">
      <alignment horizontal="left" vertical="center"/>
      <protection/>
    </xf>
    <xf numFmtId="0" fontId="0" fillId="0" borderId="0" xfId="60">
      <alignment/>
      <protection/>
    </xf>
    <xf numFmtId="49" fontId="4" fillId="10" borderId="17" xfId="60" applyNumberFormat="1" applyFont="1" applyFill="1" applyBorder="1" applyAlignment="1">
      <alignment horizontal="center" vertical="center"/>
      <protection/>
    </xf>
    <xf numFmtId="0" fontId="70" fillId="0" borderId="0" xfId="53" applyFont="1" applyAlignment="1" applyProtection="1">
      <alignment vertical="center" wrapText="1"/>
      <protection/>
    </xf>
    <xf numFmtId="0" fontId="3" fillId="0" borderId="10" xfId="0" applyFont="1" applyFill="1" applyBorder="1" applyAlignment="1">
      <alignment horizontal="left" vertical="top"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wrapText="1"/>
    </xf>
    <xf numFmtId="0" fontId="3" fillId="0" borderId="30" xfId="0" applyFont="1" applyFill="1" applyBorder="1" applyAlignment="1">
      <alignment horizontal="left" vertical="center" wrapText="1"/>
    </xf>
    <xf numFmtId="0" fontId="3" fillId="10" borderId="32" xfId="0" applyFont="1" applyFill="1" applyBorder="1" applyAlignment="1">
      <alignment horizontal="left" vertical="center"/>
    </xf>
    <xf numFmtId="0" fontId="3" fillId="10" borderId="3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left" vertical="center"/>
    </xf>
    <xf numFmtId="0" fontId="3" fillId="10" borderId="15" xfId="0" applyFont="1" applyFill="1" applyBorder="1" applyAlignment="1">
      <alignment horizontal="center" vertical="center" wrapText="1"/>
    </xf>
    <xf numFmtId="0" fontId="3" fillId="10" borderId="10" xfId="0" applyFont="1" applyFill="1" applyBorder="1" applyAlignment="1">
      <alignment horizontal="left" vertical="center"/>
    </xf>
    <xf numFmtId="0" fontId="3" fillId="0" borderId="11" xfId="53" applyFont="1" applyFill="1" applyBorder="1" applyAlignment="1" applyProtection="1">
      <alignment horizontal="left" vertical="top" wrapText="1"/>
      <protection/>
    </xf>
    <xf numFmtId="0" fontId="4" fillId="10" borderId="34" xfId="53" applyFont="1" applyFill="1" applyBorder="1" applyAlignment="1" applyProtection="1">
      <alignment/>
      <protection/>
    </xf>
    <xf numFmtId="0" fontId="3" fillId="10" borderId="27" xfId="53" applyFont="1" applyFill="1" applyBorder="1" applyAlignment="1" applyProtection="1">
      <alignment/>
      <protection/>
    </xf>
    <xf numFmtId="0" fontId="3" fillId="10" borderId="14" xfId="53" applyFont="1" applyFill="1" applyBorder="1" applyAlignment="1" applyProtection="1">
      <alignment/>
      <protection/>
    </xf>
    <xf numFmtId="0" fontId="71" fillId="0" borderId="10" xfId="0" applyFont="1" applyBorder="1" applyAlignment="1">
      <alignment horizontal="center"/>
    </xf>
    <xf numFmtId="0" fontId="0" fillId="0" borderId="10" xfId="0" applyBorder="1" applyAlignment="1">
      <alignment/>
    </xf>
    <xf numFmtId="0" fontId="0" fillId="0" borderId="16" xfId="0" applyBorder="1" applyAlignment="1">
      <alignment/>
    </xf>
    <xf numFmtId="0" fontId="4" fillId="10" borderId="27" xfId="53" applyFont="1" applyFill="1" applyBorder="1" applyAlignment="1" applyProtection="1">
      <alignment wrapText="1"/>
      <protection/>
    </xf>
    <xf numFmtId="0" fontId="4" fillId="10" borderId="14" xfId="53" applyFont="1" applyFill="1" applyBorder="1" applyAlignment="1" applyProtection="1">
      <alignment wrapText="1"/>
      <protection/>
    </xf>
    <xf numFmtId="0" fontId="4" fillId="10" borderId="10" xfId="0" applyFont="1" applyFill="1" applyBorder="1" applyAlignment="1">
      <alignment/>
    </xf>
    <xf numFmtId="0" fontId="4" fillId="10" borderId="10" xfId="0" applyFont="1" applyFill="1" applyBorder="1" applyAlignment="1">
      <alignment/>
    </xf>
    <xf numFmtId="0" fontId="4" fillId="0" borderId="34"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wrapText="1"/>
    </xf>
    <xf numFmtId="0" fontId="13" fillId="0" borderId="0" xfId="0" applyFont="1" applyAlignment="1">
      <alignment horizontal="center" wrapText="1"/>
    </xf>
    <xf numFmtId="0" fontId="4" fillId="0" borderId="0" xfId="0" applyFont="1" applyAlignment="1">
      <alignment horizontal="center" wrapText="1"/>
    </xf>
    <xf numFmtId="1" fontId="4" fillId="10" borderId="35" xfId="0" applyNumberFormat="1" applyFont="1" applyFill="1" applyBorder="1" applyAlignment="1">
      <alignment horizontal="left"/>
    </xf>
    <xf numFmtId="1" fontId="4" fillId="10" borderId="36" xfId="0" applyNumberFormat="1" applyFont="1" applyFill="1" applyBorder="1" applyAlignment="1">
      <alignment horizontal="left"/>
    </xf>
    <xf numFmtId="1" fontId="4" fillId="10" borderId="37" xfId="0" applyNumberFormat="1" applyFont="1" applyFill="1" applyBorder="1" applyAlignment="1">
      <alignment horizontal="left"/>
    </xf>
    <xf numFmtId="1" fontId="4" fillId="10" borderId="24" xfId="53" applyNumberFormat="1" applyFont="1" applyFill="1" applyBorder="1" applyAlignment="1" applyProtection="1">
      <alignment horizontal="left"/>
      <protection/>
    </xf>
    <xf numFmtId="1" fontId="8" fillId="10" borderId="27" xfId="53" applyNumberFormat="1" applyFill="1" applyBorder="1" applyAlignment="1" applyProtection="1">
      <alignment horizontal="left"/>
      <protection/>
    </xf>
    <xf numFmtId="1" fontId="8" fillId="10" borderId="23" xfId="53" applyNumberFormat="1" applyFill="1" applyBorder="1" applyAlignment="1" applyProtection="1">
      <alignment horizontal="left"/>
      <protection/>
    </xf>
    <xf numFmtId="49" fontId="4" fillId="10" borderId="17"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0" fillId="0" borderId="34"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4" fillId="10" borderId="24" xfId="53" applyFont="1" applyFill="1" applyBorder="1" applyAlignment="1" applyProtection="1">
      <alignment horizontal="left" vertical="center"/>
      <protection/>
    </xf>
    <xf numFmtId="0" fontId="4" fillId="10" borderId="27" xfId="53" applyFont="1" applyFill="1" applyBorder="1" applyAlignment="1" applyProtection="1">
      <alignment horizontal="left" vertical="center"/>
      <protection/>
    </xf>
    <xf numFmtId="0" fontId="4" fillId="10" borderId="28" xfId="53" applyFont="1" applyFill="1" applyBorder="1" applyAlignment="1" applyProtection="1">
      <alignment horizontal="left" vertical="center"/>
      <protection/>
    </xf>
    <xf numFmtId="0" fontId="4" fillId="10" borderId="29" xfId="53" applyFont="1" applyFill="1" applyBorder="1" applyAlignment="1" applyProtection="1">
      <alignment horizontal="left" vertical="center"/>
      <protection/>
    </xf>
    <xf numFmtId="1" fontId="4" fillId="10" borderId="38" xfId="0" applyNumberFormat="1" applyFont="1" applyFill="1" applyBorder="1" applyAlignment="1" applyProtection="1">
      <alignment horizontal="center" vertical="center" wrapText="1"/>
      <protection/>
    </xf>
    <xf numFmtId="1" fontId="4" fillId="10" borderId="28" xfId="0" applyNumberFormat="1" applyFont="1" applyFill="1" applyBorder="1" applyAlignment="1" applyProtection="1">
      <alignment horizontal="center" vertical="center" wrapText="1"/>
      <protection/>
    </xf>
    <xf numFmtId="1" fontId="4" fillId="10" borderId="39" xfId="0" applyNumberFormat="1" applyFont="1" applyFill="1" applyBorder="1" applyAlignment="1" applyProtection="1">
      <alignment horizontal="center" vertical="center" wrapText="1"/>
      <protection/>
    </xf>
    <xf numFmtId="0" fontId="3" fillId="10" borderId="22" xfId="53" applyFont="1" applyFill="1" applyBorder="1" applyAlignment="1" applyProtection="1">
      <alignment vertical="center" wrapText="1"/>
      <protection/>
    </xf>
    <xf numFmtId="0" fontId="3" fillId="10" borderId="40" xfId="53" applyFont="1" applyFill="1" applyBorder="1" applyAlignment="1" applyProtection="1">
      <alignment vertical="center" wrapText="1"/>
      <protection/>
    </xf>
    <xf numFmtId="0" fontId="3" fillId="10" borderId="38" xfId="53" applyFont="1" applyFill="1" applyBorder="1" applyAlignment="1" applyProtection="1">
      <alignment vertical="center" wrapText="1"/>
      <protection/>
    </xf>
    <xf numFmtId="0" fontId="3" fillId="10" borderId="39" xfId="53" applyFont="1" applyFill="1" applyBorder="1" applyAlignment="1" applyProtection="1">
      <alignment vertical="center" wrapText="1"/>
      <protection/>
    </xf>
    <xf numFmtId="0" fontId="10" fillId="0" borderId="10" xfId="60" applyFont="1" applyBorder="1" applyAlignment="1">
      <alignment horizontal="left" vertical="top" wrapText="1"/>
      <protection/>
    </xf>
    <xf numFmtId="0" fontId="3" fillId="10" borderId="22" xfId="53" applyFont="1" applyFill="1" applyBorder="1" applyAlignment="1" applyProtection="1">
      <alignment vertical="center" wrapText="1"/>
      <protection/>
    </xf>
    <xf numFmtId="0" fontId="4" fillId="10" borderId="40" xfId="53" applyFont="1" applyFill="1" applyBorder="1" applyAlignment="1" applyProtection="1">
      <alignment vertical="center" wrapText="1"/>
      <protection/>
    </xf>
    <xf numFmtId="1" fontId="4" fillId="10" borderId="38" xfId="60" applyNumberFormat="1" applyFont="1" applyFill="1" applyBorder="1" applyAlignment="1" applyProtection="1">
      <alignment horizontal="center" vertical="center" wrapText="1"/>
      <protection/>
    </xf>
    <xf numFmtId="1" fontId="4" fillId="10" borderId="28" xfId="60" applyNumberFormat="1" applyFont="1" applyFill="1" applyBorder="1" applyAlignment="1" applyProtection="1">
      <alignment horizontal="center" vertical="center" wrapText="1"/>
      <protection/>
    </xf>
    <xf numFmtId="1" fontId="4" fillId="10" borderId="39" xfId="6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23" xfId="0" applyBorder="1" applyAlignment="1">
      <alignment/>
    </xf>
    <xf numFmtId="0" fontId="0" fillId="0" borderId="34" xfId="0" applyBorder="1" applyAlignment="1">
      <alignment horizontal="center" vertical="center" wrapText="1"/>
    </xf>
    <xf numFmtId="1" fontId="3" fillId="10" borderId="34" xfId="0" applyNumberFormat="1" applyFont="1" applyFill="1" applyBorder="1" applyAlignment="1" applyProtection="1">
      <alignment horizontal="center" vertical="center" wrapText="1"/>
      <protection/>
    </xf>
    <xf numFmtId="1" fontId="3" fillId="10" borderId="27" xfId="0" applyNumberFormat="1" applyFont="1" applyFill="1" applyBorder="1" applyAlignment="1" applyProtection="1">
      <alignment horizontal="center" vertical="center" wrapText="1"/>
      <protection/>
    </xf>
    <xf numFmtId="1" fontId="3" fillId="10" borderId="14" xfId="0" applyNumberFormat="1" applyFont="1" applyFill="1" applyBorder="1" applyAlignment="1" applyProtection="1">
      <alignment horizontal="center" vertical="center" wrapText="1"/>
      <protection/>
    </xf>
    <xf numFmtId="0" fontId="4" fillId="10" borderId="34" xfId="0" applyFont="1" applyFill="1" applyBorder="1" applyAlignment="1">
      <alignment wrapText="1"/>
    </xf>
    <xf numFmtId="0" fontId="4" fillId="10" borderId="27" xfId="0" applyFont="1" applyFill="1" applyBorder="1" applyAlignment="1">
      <alignment wrapText="1"/>
    </xf>
    <xf numFmtId="0" fontId="4" fillId="10" borderId="14" xfId="0" applyFont="1" applyFill="1" applyBorder="1" applyAlignment="1">
      <alignment wrapText="1"/>
    </xf>
    <xf numFmtId="0" fontId="71" fillId="0" borderId="34" xfId="0" applyFont="1" applyBorder="1" applyAlignment="1">
      <alignment horizontal="center"/>
    </xf>
    <xf numFmtId="0" fontId="71" fillId="0" borderId="27" xfId="0" applyFont="1" applyBorder="1" applyAlignment="1">
      <alignment horizontal="center"/>
    </xf>
    <xf numFmtId="0" fontId="12" fillId="0" borderId="27" xfId="0" applyFont="1" applyBorder="1" applyAlignment="1">
      <alignment horizontal="center"/>
    </xf>
    <xf numFmtId="0" fontId="12" fillId="0" borderId="23" xfId="0" applyFont="1" applyBorder="1" applyAlignment="1">
      <alignment horizontal="center"/>
    </xf>
    <xf numFmtId="0" fontId="4" fillId="10" borderId="34" xfId="0" applyFont="1" applyFill="1" applyBorder="1" applyAlignment="1">
      <alignment horizontal="left" wrapText="1"/>
    </xf>
    <xf numFmtId="0" fontId="4" fillId="10" borderId="27" xfId="0" applyFont="1" applyFill="1" applyBorder="1" applyAlignment="1">
      <alignment horizontal="left" wrapText="1"/>
    </xf>
    <xf numFmtId="0" fontId="4" fillId="10" borderId="14" xfId="0" applyFont="1" applyFill="1" applyBorder="1" applyAlignment="1">
      <alignment horizontal="left" wrapText="1"/>
    </xf>
    <xf numFmtId="0" fontId="6" fillId="0" borderId="10" xfId="0" applyFont="1" applyBorder="1" applyAlignment="1">
      <alignment/>
    </xf>
    <xf numFmtId="0" fontId="6" fillId="0" borderId="16" xfId="0" applyFont="1" applyBorder="1" applyAlignment="1">
      <alignment/>
    </xf>
    <xf numFmtId="0" fontId="4" fillId="10" borderId="34" xfId="0" applyFont="1" applyFill="1" applyBorder="1" applyAlignment="1">
      <alignment horizontal="left" wrapText="1"/>
    </xf>
    <xf numFmtId="0" fontId="69" fillId="10" borderId="34" xfId="53" applyFont="1" applyFill="1" applyBorder="1" applyAlignment="1" applyProtection="1">
      <alignment/>
      <protection/>
    </xf>
    <xf numFmtId="0" fontId="71" fillId="0" borderId="23" xfId="0" applyFont="1" applyBorder="1" applyAlignment="1">
      <alignment horizontal="center"/>
    </xf>
    <xf numFmtId="0" fontId="4" fillId="10" borderId="41" xfId="0" applyFont="1" applyFill="1" applyBorder="1" applyAlignment="1">
      <alignment horizontal="left" wrapText="1"/>
    </xf>
    <xf numFmtId="0" fontId="4" fillId="10" borderId="42" xfId="0" applyFont="1" applyFill="1" applyBorder="1" applyAlignment="1">
      <alignment horizontal="left" wrapText="1"/>
    </xf>
    <xf numFmtId="0" fontId="4" fillId="10" borderId="43" xfId="0" applyFont="1" applyFill="1" applyBorder="1" applyAlignment="1">
      <alignment horizontal="left" wrapText="1"/>
    </xf>
    <xf numFmtId="0" fontId="71" fillId="0" borderId="41" xfId="0" applyFont="1" applyBorder="1" applyAlignment="1">
      <alignment horizontal="center"/>
    </xf>
    <xf numFmtId="0" fontId="71" fillId="0" borderId="42" xfId="0" applyFont="1" applyBorder="1" applyAlignment="1">
      <alignment horizontal="center"/>
    </xf>
    <xf numFmtId="0" fontId="12" fillId="0" borderId="42" xfId="0" applyFont="1" applyBorder="1" applyAlignment="1">
      <alignment horizontal="center"/>
    </xf>
    <xf numFmtId="0" fontId="12" fillId="0" borderId="44" xfId="0" applyFont="1" applyBorder="1" applyAlignment="1">
      <alignment horizontal="center"/>
    </xf>
    <xf numFmtId="0" fontId="66" fillId="0" borderId="45" xfId="53" applyFont="1" applyFill="1" applyBorder="1" applyAlignment="1" applyProtection="1">
      <alignment horizontal="left" vertical="top" wrapText="1"/>
      <protection/>
    </xf>
    <xf numFmtId="0" fontId="66" fillId="0" borderId="36" xfId="53" applyFont="1" applyFill="1" applyBorder="1" applyAlignment="1" applyProtection="1">
      <alignment horizontal="left" vertical="top" wrapText="1"/>
      <protection/>
    </xf>
    <xf numFmtId="0" fontId="66" fillId="0" borderId="46" xfId="53" applyFont="1" applyFill="1" applyBorder="1" applyAlignment="1" applyProtection="1">
      <alignment horizontal="left" vertical="top" wrapText="1"/>
      <protection/>
    </xf>
    <xf numFmtId="0" fontId="66" fillId="0" borderId="0" xfId="0" applyFont="1" applyAlignment="1">
      <alignment horizontal="left" vertical="center"/>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49" fontId="4" fillId="10" borderId="49" xfId="0" applyNumberFormat="1" applyFont="1" applyFill="1" applyBorder="1" applyAlignment="1">
      <alignment horizontal="left"/>
    </xf>
    <xf numFmtId="49" fontId="4" fillId="10" borderId="42" xfId="0" applyNumberFormat="1" applyFont="1" applyFill="1" applyBorder="1" applyAlignment="1">
      <alignment horizontal="left"/>
    </xf>
    <xf numFmtId="49" fontId="4" fillId="10" borderId="43" xfId="0" applyNumberFormat="1" applyFont="1" applyFill="1" applyBorder="1" applyAlignment="1">
      <alignment horizontal="left"/>
    </xf>
    <xf numFmtId="0" fontId="4" fillId="10" borderId="33" xfId="0" applyFont="1" applyFill="1" applyBorder="1" applyAlignment="1">
      <alignment wrapText="1"/>
    </xf>
    <xf numFmtId="0" fontId="4" fillId="10" borderId="32" xfId="0" applyFont="1" applyFill="1" applyBorder="1" applyAlignment="1">
      <alignment/>
    </xf>
    <xf numFmtId="0" fontId="4" fillId="10" borderId="50" xfId="0" applyFont="1" applyFill="1" applyBorder="1" applyAlignment="1">
      <alignment/>
    </xf>
    <xf numFmtId="0" fontId="4" fillId="10" borderId="34" xfId="53" applyFont="1" applyFill="1" applyBorder="1" applyAlignment="1" applyProtection="1">
      <alignment horizontal="left" vertical="center" wrapText="1"/>
      <protection/>
    </xf>
    <xf numFmtId="0" fontId="4" fillId="10" borderId="27" xfId="53" applyFont="1" applyFill="1" applyBorder="1" applyAlignment="1" applyProtection="1">
      <alignment horizontal="left" vertical="center" wrapText="1"/>
      <protection/>
    </xf>
    <xf numFmtId="0" fontId="4" fillId="10" borderId="23" xfId="53" applyFont="1" applyFill="1" applyBorder="1" applyAlignment="1" applyProtection="1">
      <alignment horizontal="left" vertical="center" wrapText="1"/>
      <protection/>
    </xf>
    <xf numFmtId="16" fontId="4" fillId="10" borderId="49" xfId="0" applyNumberFormat="1" applyFont="1" applyFill="1" applyBorder="1" applyAlignment="1">
      <alignment horizontal="left" vertical="center"/>
    </xf>
    <xf numFmtId="16" fontId="4" fillId="10" borderId="42" xfId="0" applyNumberFormat="1" applyFont="1" applyFill="1" applyBorder="1" applyAlignment="1">
      <alignment horizontal="left" vertical="center"/>
    </xf>
    <xf numFmtId="16" fontId="4" fillId="10" borderId="43" xfId="0" applyNumberFormat="1" applyFont="1" applyFill="1" applyBorder="1" applyAlignment="1">
      <alignment horizontal="left" vertical="center"/>
    </xf>
    <xf numFmtId="0" fontId="4" fillId="10" borderId="38" xfId="53" applyFont="1" applyFill="1" applyBorder="1" applyAlignment="1" applyProtection="1">
      <alignment horizontal="left" vertical="center" wrapText="1"/>
      <protection/>
    </xf>
    <xf numFmtId="0" fontId="4" fillId="10" borderId="28" xfId="53" applyFont="1" applyFill="1" applyBorder="1" applyAlignment="1" applyProtection="1">
      <alignment horizontal="left" vertical="center" wrapText="1"/>
      <protection/>
    </xf>
    <xf numFmtId="0" fontId="4" fillId="10" borderId="29" xfId="53" applyFont="1" applyFill="1" applyBorder="1" applyAlignment="1" applyProtection="1">
      <alignment horizontal="left" vertical="center" wrapText="1"/>
      <protection/>
    </xf>
    <xf numFmtId="16" fontId="4" fillId="10" borderId="25" xfId="0" applyNumberFormat="1" applyFont="1" applyFill="1" applyBorder="1" applyAlignment="1">
      <alignment horizontal="left" vertical="center"/>
    </xf>
    <xf numFmtId="16" fontId="4" fillId="10" borderId="28" xfId="0" applyNumberFormat="1" applyFont="1" applyFill="1" applyBorder="1" applyAlignment="1">
      <alignment horizontal="left" vertical="center"/>
    </xf>
    <xf numFmtId="16" fontId="4" fillId="10" borderId="38" xfId="0" applyNumberFormat="1" applyFont="1" applyFill="1" applyBorder="1" applyAlignment="1">
      <alignment horizontal="left"/>
    </xf>
    <xf numFmtId="16" fontId="4" fillId="10" borderId="28" xfId="0" applyNumberFormat="1" applyFont="1" applyFill="1" applyBorder="1" applyAlignment="1">
      <alignment horizontal="left"/>
    </xf>
    <xf numFmtId="16" fontId="4" fillId="10" borderId="29" xfId="0" applyNumberFormat="1" applyFont="1" applyFill="1" applyBorder="1" applyAlignment="1">
      <alignment horizontal="left"/>
    </xf>
    <xf numFmtId="0" fontId="4" fillId="10" borderId="38" xfId="0" applyFont="1" applyFill="1" applyBorder="1" applyAlignment="1">
      <alignment horizontal="left" wrapText="1"/>
    </xf>
    <xf numFmtId="0" fontId="4" fillId="10" borderId="28" xfId="0" applyFont="1" applyFill="1" applyBorder="1" applyAlignment="1">
      <alignment horizontal="left" wrapText="1"/>
    </xf>
    <xf numFmtId="0" fontId="4" fillId="10" borderId="39" xfId="0" applyFont="1" applyFill="1" applyBorder="1" applyAlignment="1">
      <alignment horizontal="left" wrapText="1"/>
    </xf>
    <xf numFmtId="4" fontId="3" fillId="10" borderId="38" xfId="0" applyNumberFormat="1" applyFont="1" applyFill="1" applyBorder="1" applyAlignment="1" applyProtection="1">
      <alignment horizontal="right" wrapText="1"/>
      <protection hidden="1"/>
    </xf>
    <xf numFmtId="4" fontId="3" fillId="10" borderId="29" xfId="0" applyNumberFormat="1" applyFont="1" applyFill="1" applyBorder="1" applyAlignment="1" applyProtection="1">
      <alignment horizontal="right" wrapText="1"/>
      <protection hidden="1"/>
    </xf>
    <xf numFmtId="0" fontId="4" fillId="10" borderId="27" xfId="0" applyFont="1" applyFill="1" applyBorder="1" applyAlignment="1">
      <alignment horizontal="left" wrapText="1"/>
    </xf>
    <xf numFmtId="0" fontId="4" fillId="10" borderId="14" xfId="0" applyFont="1" applyFill="1" applyBorder="1" applyAlignment="1">
      <alignment horizontal="left" wrapText="1"/>
    </xf>
    <xf numFmtId="4" fontId="3" fillId="10" borderId="34" xfId="0" applyNumberFormat="1" applyFont="1" applyFill="1" applyBorder="1" applyAlignment="1" applyProtection="1">
      <alignment horizontal="right" wrapText="1"/>
      <protection hidden="1"/>
    </xf>
    <xf numFmtId="4" fontId="3" fillId="10" borderId="23" xfId="0" applyNumberFormat="1" applyFont="1" applyFill="1" applyBorder="1" applyAlignment="1" applyProtection="1">
      <alignment horizontal="right" wrapText="1"/>
      <protection hidden="1"/>
    </xf>
    <xf numFmtId="0" fontId="10" fillId="0" borderId="27" xfId="0" applyFont="1" applyBorder="1" applyAlignment="1">
      <alignment wrapText="1"/>
    </xf>
    <xf numFmtId="0" fontId="10" fillId="0" borderId="14" xfId="0" applyFont="1" applyBorder="1" applyAlignment="1">
      <alignment wrapText="1"/>
    </xf>
    <xf numFmtId="4" fontId="3" fillId="10" borderId="10" xfId="0" applyNumberFormat="1" applyFont="1" applyFill="1" applyBorder="1" applyAlignment="1" applyProtection="1">
      <alignment horizontal="right" wrapText="1"/>
      <protection hidden="1"/>
    </xf>
    <xf numFmtId="0" fontId="10" fillId="0" borderId="16" xfId="0" applyFont="1" applyBorder="1" applyAlignment="1">
      <alignment/>
    </xf>
    <xf numFmtId="0" fontId="4" fillId="10" borderId="41" xfId="0" applyFont="1" applyFill="1" applyBorder="1" applyAlignment="1">
      <alignment/>
    </xf>
    <xf numFmtId="0" fontId="0" fillId="0" borderId="42" xfId="0" applyFont="1" applyBorder="1" applyAlignment="1">
      <alignment/>
    </xf>
    <xf numFmtId="0" fontId="0" fillId="0" borderId="43" xfId="0" applyFont="1" applyBorder="1" applyAlignment="1">
      <alignment/>
    </xf>
    <xf numFmtId="10" fontId="6" fillId="10" borderId="41" xfId="0" applyNumberFormat="1" applyFont="1" applyFill="1" applyBorder="1" applyAlignment="1">
      <alignment/>
    </xf>
    <xf numFmtId="10" fontId="6" fillId="0" borderId="44" xfId="0" applyNumberFormat="1" applyFont="1" applyBorder="1" applyAlignment="1">
      <alignmen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10" borderId="33" xfId="0" applyFont="1" applyFill="1" applyBorder="1" applyAlignment="1">
      <alignment horizontal="left" vertical="top"/>
    </xf>
    <xf numFmtId="0" fontId="4" fillId="10" borderId="50" xfId="0" applyFont="1" applyFill="1" applyBorder="1" applyAlignment="1">
      <alignment horizontal="left" vertical="top"/>
    </xf>
    <xf numFmtId="0" fontId="4" fillId="10" borderId="34" xfId="53" applyFont="1" applyFill="1" applyBorder="1" applyAlignment="1" applyProtection="1">
      <alignment horizontal="left" vertical="top" wrapText="1"/>
      <protection/>
    </xf>
    <xf numFmtId="0" fontId="4" fillId="10" borderId="14" xfId="53" applyFont="1" applyFill="1" applyBorder="1" applyAlignment="1" applyProtection="1">
      <alignment horizontal="left" vertical="top" wrapText="1"/>
      <protection/>
    </xf>
    <xf numFmtId="0" fontId="4" fillId="10" borderId="33" xfId="0" applyFont="1" applyFill="1" applyBorder="1" applyAlignment="1">
      <alignment horizontal="left" vertical="center"/>
    </xf>
    <xf numFmtId="0" fontId="4" fillId="10" borderId="32" xfId="0"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400050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3838575" y="76200"/>
          <a:ext cx="293370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14.07.2023 käskkirjaga nr 1-12/23/36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supported_browsers?next_url=https%3A%2F%2Fwww.youtube.com%2Fwatch%3Fv%3D9puVAkQi38c&amp;feature=youtu.b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2"/>
  </sheetPr>
  <dimension ref="A3:P45"/>
  <sheetViews>
    <sheetView showGridLines="0" tabSelected="1" zoomScalePageLayoutView="0" workbookViewId="0" topLeftCell="A1">
      <selection activeCell="F6" sqref="F6"/>
    </sheetView>
  </sheetViews>
  <sheetFormatPr defaultColWidth="9.140625" defaultRowHeight="12.75"/>
  <cols>
    <col min="1" max="1" width="6.57421875" style="0" customWidth="1"/>
    <col min="2" max="2" width="7.28125" style="0" customWidth="1"/>
    <col min="3" max="3" width="11.28125" style="0" customWidth="1"/>
    <col min="4" max="4" width="5.421875" style="0" customWidth="1"/>
    <col min="5" max="5" width="11.28125" style="0" customWidth="1"/>
    <col min="6" max="6" width="9.421875" style="0" customWidth="1"/>
    <col min="7" max="14" width="6.28125" style="0" customWidth="1"/>
  </cols>
  <sheetData>
    <row r="3" spans="9:14" ht="14.25">
      <c r="I3" s="8"/>
      <c r="J3" s="8"/>
      <c r="K3" s="8"/>
      <c r="L3" s="8"/>
      <c r="M3" s="8"/>
      <c r="N3" s="8"/>
    </row>
    <row r="5" spans="3:11" ht="14.25">
      <c r="C5" s="11"/>
      <c r="D5" s="11"/>
      <c r="K5">
        <v>1</v>
      </c>
    </row>
    <row r="6" ht="41.25" customHeight="1"/>
    <row r="7" spans="1:14" ht="4.5" customHeight="1" hidden="1">
      <c r="A7" s="1"/>
      <c r="B7" s="1"/>
      <c r="C7" s="1"/>
      <c r="D7" s="1"/>
      <c r="E7" s="1"/>
      <c r="F7" s="1"/>
      <c r="G7" s="1"/>
      <c r="H7" s="1"/>
      <c r="I7" s="1"/>
      <c r="J7" s="1"/>
      <c r="K7" s="1"/>
      <c r="L7" s="1"/>
      <c r="M7" s="1"/>
      <c r="N7" s="1"/>
    </row>
    <row r="8" spans="1:14" ht="83.25" customHeight="1">
      <c r="A8" s="146" t="s">
        <v>143</v>
      </c>
      <c r="B8" s="147"/>
      <c r="C8" s="147"/>
      <c r="D8" s="147"/>
      <c r="E8" s="147"/>
      <c r="F8" s="147"/>
      <c r="G8" s="147"/>
      <c r="H8" s="147"/>
      <c r="I8" s="147"/>
      <c r="J8" s="147"/>
      <c r="K8" s="147"/>
      <c r="L8" s="147"/>
      <c r="M8" s="147"/>
      <c r="N8" s="147"/>
    </row>
    <row r="9" spans="1:14" ht="14.25" thickBot="1">
      <c r="A9" s="1"/>
      <c r="B9" s="1"/>
      <c r="C9" s="1"/>
      <c r="D9" s="1"/>
      <c r="E9" s="1"/>
      <c r="F9" s="1"/>
      <c r="G9" s="1"/>
      <c r="H9" s="1"/>
      <c r="I9" s="1"/>
      <c r="J9" s="1"/>
      <c r="K9" s="1"/>
      <c r="L9" s="1"/>
      <c r="M9" s="1"/>
      <c r="N9" s="1"/>
    </row>
    <row r="10" spans="1:14" ht="13.5">
      <c r="A10" s="148" t="s">
        <v>11</v>
      </c>
      <c r="B10" s="149"/>
      <c r="C10" s="149"/>
      <c r="D10" s="149"/>
      <c r="E10" s="149"/>
      <c r="F10" s="149"/>
      <c r="G10" s="149"/>
      <c r="H10" s="149"/>
      <c r="I10" s="149"/>
      <c r="J10" s="149"/>
      <c r="K10" s="149"/>
      <c r="L10" s="149"/>
      <c r="M10" s="149"/>
      <c r="N10" s="150"/>
    </row>
    <row r="11" spans="1:14" ht="15.75">
      <c r="A11" s="151" t="s">
        <v>114</v>
      </c>
      <c r="B11" s="152"/>
      <c r="C11" s="152"/>
      <c r="D11" s="152"/>
      <c r="E11" s="152"/>
      <c r="F11" s="152"/>
      <c r="G11" s="152"/>
      <c r="H11" s="152"/>
      <c r="I11" s="152"/>
      <c r="J11" s="152"/>
      <c r="K11" s="152"/>
      <c r="L11" s="152"/>
      <c r="M11" s="152"/>
      <c r="N11" s="153"/>
    </row>
    <row r="12" spans="1:14" ht="15" customHeight="1">
      <c r="A12" s="75" t="s">
        <v>19</v>
      </c>
      <c r="B12" s="140" t="s">
        <v>45</v>
      </c>
      <c r="C12" s="140"/>
      <c r="D12" s="140"/>
      <c r="E12" s="140"/>
      <c r="F12" s="140"/>
      <c r="G12" s="176"/>
      <c r="H12" s="176"/>
      <c r="I12" s="176"/>
      <c r="J12" s="176"/>
      <c r="K12" s="176"/>
      <c r="L12" s="176"/>
      <c r="M12" s="176"/>
      <c r="N12" s="177"/>
    </row>
    <row r="13" spans="1:14" ht="15" customHeight="1">
      <c r="A13" s="75" t="s">
        <v>20</v>
      </c>
      <c r="B13" s="139" t="s">
        <v>40</v>
      </c>
      <c r="C13" s="140"/>
      <c r="D13" s="140"/>
      <c r="E13" s="140"/>
      <c r="F13" s="140"/>
      <c r="G13" s="9" t="s">
        <v>0</v>
      </c>
      <c r="H13" s="9"/>
      <c r="I13" s="9"/>
      <c r="J13" s="9"/>
      <c r="K13" s="9"/>
      <c r="L13" s="9"/>
      <c r="M13" s="9"/>
      <c r="N13" s="76"/>
    </row>
    <row r="14" spans="1:14" ht="16.5" customHeight="1">
      <c r="A14" s="154" t="s">
        <v>12</v>
      </c>
      <c r="B14" s="166" t="s">
        <v>115</v>
      </c>
      <c r="C14" s="167"/>
      <c r="D14" s="163" t="s">
        <v>18</v>
      </c>
      <c r="E14" s="164"/>
      <c r="F14" s="165"/>
      <c r="G14" s="178"/>
      <c r="H14" s="142"/>
      <c r="I14" s="142"/>
      <c r="J14" s="142"/>
      <c r="K14" s="142"/>
      <c r="L14" s="142"/>
      <c r="M14" s="142"/>
      <c r="N14" s="143"/>
    </row>
    <row r="15" spans="1:14" ht="16.5" customHeight="1">
      <c r="A15" s="155"/>
      <c r="B15" s="168"/>
      <c r="C15" s="169"/>
      <c r="D15" s="179" t="s">
        <v>113</v>
      </c>
      <c r="E15" s="180"/>
      <c r="F15" s="181"/>
      <c r="G15" s="178"/>
      <c r="H15" s="142"/>
      <c r="I15" s="142"/>
      <c r="J15" s="142"/>
      <c r="K15" s="142"/>
      <c r="L15" s="142"/>
      <c r="M15" s="142"/>
      <c r="N15" s="143"/>
    </row>
    <row r="16" spans="1:16" ht="15" customHeight="1">
      <c r="A16" s="116" t="s">
        <v>60</v>
      </c>
      <c r="B16" s="171" t="s">
        <v>134</v>
      </c>
      <c r="C16" s="172"/>
      <c r="D16" s="173" t="s">
        <v>18</v>
      </c>
      <c r="E16" s="174"/>
      <c r="F16" s="175"/>
      <c r="G16" s="170"/>
      <c r="H16" s="170"/>
      <c r="I16" s="170"/>
      <c r="J16" s="170"/>
      <c r="K16" s="170"/>
      <c r="L16" s="170"/>
      <c r="M16" s="170"/>
      <c r="N16" s="170"/>
      <c r="O16" s="115"/>
      <c r="P16" s="115"/>
    </row>
    <row r="17" spans="1:14" ht="25.5" customHeight="1">
      <c r="A17" s="159" t="s">
        <v>112</v>
      </c>
      <c r="B17" s="160"/>
      <c r="C17" s="160"/>
      <c r="D17" s="161"/>
      <c r="E17" s="161"/>
      <c r="F17" s="161"/>
      <c r="G17" s="161"/>
      <c r="H17" s="161"/>
      <c r="I17" s="161"/>
      <c r="J17" s="161"/>
      <c r="K17" s="161"/>
      <c r="L17" s="161"/>
      <c r="M17" s="161"/>
      <c r="N17" s="162"/>
    </row>
    <row r="18" spans="1:14" ht="13.5">
      <c r="A18" s="114"/>
      <c r="B18" s="95"/>
      <c r="C18" s="95"/>
      <c r="D18" s="96"/>
      <c r="E18" s="96"/>
      <c r="F18" s="96"/>
      <c r="G18" s="96"/>
      <c r="H18" s="96"/>
      <c r="I18" s="96"/>
      <c r="J18" s="96"/>
      <c r="K18" s="96"/>
      <c r="L18" s="96"/>
      <c r="M18" s="96"/>
      <c r="N18" s="97"/>
    </row>
    <row r="19" spans="1:14" ht="13.5">
      <c r="A19" s="77" t="s">
        <v>8</v>
      </c>
      <c r="B19" s="140" t="s">
        <v>32</v>
      </c>
      <c r="C19" s="140"/>
      <c r="D19" s="140"/>
      <c r="E19" s="140"/>
      <c r="F19" s="140"/>
      <c r="G19" s="140"/>
      <c r="H19" s="140"/>
      <c r="I19" s="140"/>
      <c r="J19" s="141"/>
      <c r="K19" s="142"/>
      <c r="L19" s="142"/>
      <c r="M19" s="142"/>
      <c r="N19" s="143"/>
    </row>
    <row r="20" spans="1:14" ht="13.5">
      <c r="A20" s="78" t="s">
        <v>9</v>
      </c>
      <c r="B20" s="140" t="s">
        <v>33</v>
      </c>
      <c r="C20" s="140"/>
      <c r="D20" s="140"/>
      <c r="E20" s="140"/>
      <c r="F20" s="140"/>
      <c r="G20" s="140"/>
      <c r="H20" s="140"/>
      <c r="I20" s="140"/>
      <c r="J20" s="156"/>
      <c r="K20" s="157"/>
      <c r="L20" s="157"/>
      <c r="M20" s="157"/>
      <c r="N20" s="158"/>
    </row>
    <row r="21" spans="1:14" ht="13.5">
      <c r="A21" s="77" t="s">
        <v>17</v>
      </c>
      <c r="B21" s="140" t="s">
        <v>34</v>
      </c>
      <c r="C21" s="140"/>
      <c r="D21" s="140"/>
      <c r="E21" s="140"/>
      <c r="F21" s="140"/>
      <c r="G21" s="140"/>
      <c r="H21" s="140"/>
      <c r="I21" s="140"/>
      <c r="J21" s="156"/>
      <c r="K21" s="157"/>
      <c r="L21" s="157"/>
      <c r="M21" s="157"/>
      <c r="N21" s="158"/>
    </row>
    <row r="22" spans="1:14" ht="13.5">
      <c r="A22" s="78" t="s">
        <v>13</v>
      </c>
      <c r="B22" s="139" t="s">
        <v>81</v>
      </c>
      <c r="C22" s="140"/>
      <c r="D22" s="140"/>
      <c r="E22" s="140"/>
      <c r="F22" s="140"/>
      <c r="G22" s="140"/>
      <c r="H22" s="140"/>
      <c r="I22" s="140"/>
      <c r="J22" s="156"/>
      <c r="K22" s="157"/>
      <c r="L22" s="157"/>
      <c r="M22" s="157"/>
      <c r="N22" s="158"/>
    </row>
    <row r="23" spans="1:14" ht="33" customHeight="1">
      <c r="A23" s="77" t="s">
        <v>21</v>
      </c>
      <c r="B23" s="182" t="s">
        <v>68</v>
      </c>
      <c r="C23" s="183"/>
      <c r="D23" s="183"/>
      <c r="E23" s="183"/>
      <c r="F23" s="183"/>
      <c r="G23" s="183"/>
      <c r="H23" s="183"/>
      <c r="I23" s="184"/>
      <c r="J23" s="156"/>
      <c r="K23" s="157"/>
      <c r="L23" s="157"/>
      <c r="M23" s="157"/>
      <c r="N23" s="158"/>
    </row>
    <row r="24" spans="1:14" ht="13.5">
      <c r="A24" s="77" t="s">
        <v>22</v>
      </c>
      <c r="B24" s="140" t="s">
        <v>69</v>
      </c>
      <c r="C24" s="140"/>
      <c r="D24" s="140"/>
      <c r="E24" s="140"/>
      <c r="F24" s="140"/>
      <c r="G24" s="140"/>
      <c r="H24" s="140"/>
      <c r="I24" s="140"/>
      <c r="J24" s="156"/>
      <c r="K24" s="157"/>
      <c r="L24" s="157"/>
      <c r="M24" s="157"/>
      <c r="N24" s="158"/>
    </row>
    <row r="25" spans="1:14" ht="14.25">
      <c r="A25" s="78" t="s">
        <v>30</v>
      </c>
      <c r="B25" s="140" t="s">
        <v>35</v>
      </c>
      <c r="C25" s="140"/>
      <c r="D25" s="140"/>
      <c r="E25" s="140"/>
      <c r="F25" s="140"/>
      <c r="G25" s="140"/>
      <c r="H25" s="140"/>
      <c r="I25" s="140"/>
      <c r="J25" s="156"/>
      <c r="K25" s="157"/>
      <c r="L25" s="157"/>
      <c r="M25" s="157"/>
      <c r="N25" s="158"/>
    </row>
    <row r="26" spans="1:16" ht="31.5" customHeight="1">
      <c r="A26" s="79" t="s">
        <v>31</v>
      </c>
      <c r="B26" s="189" t="s">
        <v>39</v>
      </c>
      <c r="C26" s="190"/>
      <c r="D26" s="190"/>
      <c r="E26" s="190"/>
      <c r="F26" s="190"/>
      <c r="G26" s="190"/>
      <c r="H26" s="190"/>
      <c r="I26" s="191"/>
      <c r="J26" s="134" t="s">
        <v>0</v>
      </c>
      <c r="K26" s="192"/>
      <c r="L26" s="192"/>
      <c r="M26" s="192"/>
      <c r="N26" s="193"/>
      <c r="O26" s="6"/>
      <c r="P26" s="2"/>
    </row>
    <row r="27" spans="1:15" ht="15.75">
      <c r="A27" s="80" t="s">
        <v>41</v>
      </c>
      <c r="B27" s="195" t="s">
        <v>135</v>
      </c>
      <c r="C27" s="132"/>
      <c r="D27" s="132"/>
      <c r="E27" s="132"/>
      <c r="F27" s="132"/>
      <c r="G27" s="132"/>
      <c r="H27" s="132"/>
      <c r="I27" s="133"/>
      <c r="J27" s="185"/>
      <c r="K27" s="186"/>
      <c r="L27" s="186"/>
      <c r="M27" s="186"/>
      <c r="N27" s="196"/>
      <c r="O27" s="66"/>
    </row>
    <row r="28" spans="1:15" ht="48.75" customHeight="1">
      <c r="A28" s="81" t="s">
        <v>42</v>
      </c>
      <c r="B28" s="137" t="s">
        <v>105</v>
      </c>
      <c r="C28" s="137"/>
      <c r="D28" s="137"/>
      <c r="E28" s="137"/>
      <c r="F28" s="137"/>
      <c r="G28" s="137"/>
      <c r="H28" s="137"/>
      <c r="I28" s="138"/>
      <c r="J28" s="134" t="s">
        <v>0</v>
      </c>
      <c r="K28" s="135"/>
      <c r="L28" s="135"/>
      <c r="M28" s="135"/>
      <c r="N28" s="136"/>
      <c r="O28" s="15"/>
    </row>
    <row r="29" spans="1:16" ht="14.25">
      <c r="A29" s="82" t="s">
        <v>43</v>
      </c>
      <c r="B29" s="194" t="s">
        <v>76</v>
      </c>
      <c r="C29" s="190"/>
      <c r="D29" s="190"/>
      <c r="E29" s="190"/>
      <c r="F29" s="190"/>
      <c r="G29" s="190"/>
      <c r="H29" s="190"/>
      <c r="I29" s="191"/>
      <c r="J29" s="185"/>
      <c r="K29" s="186"/>
      <c r="L29" s="186"/>
      <c r="M29" s="187" t="s">
        <v>38</v>
      </c>
      <c r="N29" s="188"/>
      <c r="O29" s="6"/>
      <c r="P29" s="2"/>
    </row>
    <row r="30" spans="1:16" ht="26.25" customHeight="1">
      <c r="A30" s="159" t="s">
        <v>144</v>
      </c>
      <c r="B30" s="160"/>
      <c r="C30" s="160"/>
      <c r="D30" s="161"/>
      <c r="E30" s="161"/>
      <c r="F30" s="161"/>
      <c r="G30" s="161"/>
      <c r="H30" s="161"/>
      <c r="I30" s="161"/>
      <c r="J30" s="161"/>
      <c r="K30" s="161"/>
      <c r="L30" s="161"/>
      <c r="M30" s="161"/>
      <c r="N30" s="162"/>
      <c r="O30" s="65"/>
      <c r="P30" s="2"/>
    </row>
    <row r="31" spans="1:14" ht="13.5">
      <c r="A31" s="83" t="s">
        <v>83</v>
      </c>
      <c r="B31" s="139" t="s">
        <v>82</v>
      </c>
      <c r="C31" s="140"/>
      <c r="D31" s="140"/>
      <c r="E31" s="140"/>
      <c r="F31" s="140"/>
      <c r="G31" s="140"/>
      <c r="H31" s="140"/>
      <c r="I31" s="140"/>
      <c r="J31" s="141"/>
      <c r="K31" s="142"/>
      <c r="L31" s="142"/>
      <c r="M31" s="142"/>
      <c r="N31" s="143"/>
    </row>
    <row r="32" spans="1:14" ht="13.5">
      <c r="A32" s="78" t="s">
        <v>84</v>
      </c>
      <c r="B32" s="139" t="s">
        <v>86</v>
      </c>
      <c r="C32" s="140"/>
      <c r="D32" s="140"/>
      <c r="E32" s="140"/>
      <c r="F32" s="140"/>
      <c r="G32" s="140"/>
      <c r="H32" s="140"/>
      <c r="I32" s="140"/>
      <c r="J32" s="141"/>
      <c r="K32" s="142"/>
      <c r="L32" s="142"/>
      <c r="M32" s="142"/>
      <c r="N32" s="143"/>
    </row>
    <row r="33" spans="1:14" ht="14.25">
      <c r="A33" s="78" t="s">
        <v>85</v>
      </c>
      <c r="B33" s="139" t="s">
        <v>103</v>
      </c>
      <c r="C33" s="140"/>
      <c r="D33" s="140"/>
      <c r="E33" s="140"/>
      <c r="F33" s="140"/>
      <c r="G33" s="140"/>
      <c r="H33" s="140"/>
      <c r="I33" s="140"/>
      <c r="J33" s="141"/>
      <c r="K33" s="142"/>
      <c r="L33" s="142"/>
      <c r="M33" s="142"/>
      <c r="N33" s="143"/>
    </row>
    <row r="34" spans="1:14" ht="34.5" customHeight="1">
      <c r="A34" s="79" t="s">
        <v>99</v>
      </c>
      <c r="B34" s="144" t="s">
        <v>98</v>
      </c>
      <c r="C34" s="145"/>
      <c r="D34" s="145"/>
      <c r="E34" s="145"/>
      <c r="F34" s="145"/>
      <c r="G34" s="145"/>
      <c r="H34" s="145"/>
      <c r="I34" s="145"/>
      <c r="J34" s="134" t="s">
        <v>0</v>
      </c>
      <c r="K34" s="135"/>
      <c r="L34" s="135"/>
      <c r="M34" s="135"/>
      <c r="N34" s="136"/>
    </row>
    <row r="35" spans="1:14" ht="34.5" customHeight="1">
      <c r="A35" s="79" t="s">
        <v>100</v>
      </c>
      <c r="B35" s="144" t="s">
        <v>102</v>
      </c>
      <c r="C35" s="145"/>
      <c r="D35" s="145"/>
      <c r="E35" s="145"/>
      <c r="F35" s="145"/>
      <c r="G35" s="145"/>
      <c r="H35" s="145"/>
      <c r="I35" s="145"/>
      <c r="J35" s="134" t="s">
        <v>0</v>
      </c>
      <c r="K35" s="135"/>
      <c r="L35" s="135"/>
      <c r="M35" s="135"/>
      <c r="N35" s="136"/>
    </row>
    <row r="36" spans="1:14" ht="34.5" customHeight="1">
      <c r="A36" s="79" t="s">
        <v>101</v>
      </c>
      <c r="B36" s="144" t="s">
        <v>88</v>
      </c>
      <c r="C36" s="145"/>
      <c r="D36" s="145"/>
      <c r="E36" s="145"/>
      <c r="F36" s="145"/>
      <c r="G36" s="145"/>
      <c r="H36" s="145"/>
      <c r="I36" s="145"/>
      <c r="J36" s="134" t="s">
        <v>0</v>
      </c>
      <c r="K36" s="135"/>
      <c r="L36" s="135"/>
      <c r="M36" s="135"/>
      <c r="N36" s="136"/>
    </row>
    <row r="37" spans="1:14" ht="16.5" customHeight="1">
      <c r="A37" s="79" t="s">
        <v>87</v>
      </c>
      <c r="B37" s="131" t="s">
        <v>80</v>
      </c>
      <c r="C37" s="132"/>
      <c r="D37" s="132"/>
      <c r="E37" s="132"/>
      <c r="F37" s="132"/>
      <c r="G37" s="132"/>
      <c r="H37" s="132"/>
      <c r="I37" s="133"/>
      <c r="J37" s="134"/>
      <c r="K37" s="135"/>
      <c r="L37" s="135"/>
      <c r="M37" s="135"/>
      <c r="N37" s="136"/>
    </row>
    <row r="38" spans="1:15" ht="48.75" customHeight="1">
      <c r="A38" s="84" t="s">
        <v>96</v>
      </c>
      <c r="B38" s="137" t="s">
        <v>107</v>
      </c>
      <c r="C38" s="137"/>
      <c r="D38" s="137"/>
      <c r="E38" s="137"/>
      <c r="F38" s="137"/>
      <c r="G38" s="137"/>
      <c r="H38" s="137"/>
      <c r="I38" s="138"/>
      <c r="J38" s="134" t="s">
        <v>0</v>
      </c>
      <c r="K38" s="135"/>
      <c r="L38" s="135"/>
      <c r="M38" s="135"/>
      <c r="N38" s="136"/>
      <c r="O38" s="65"/>
    </row>
    <row r="39" spans="1:16" ht="15" thickBot="1">
      <c r="A39" s="85" t="s">
        <v>97</v>
      </c>
      <c r="B39" s="197" t="s">
        <v>106</v>
      </c>
      <c r="C39" s="198"/>
      <c r="D39" s="198"/>
      <c r="E39" s="198"/>
      <c r="F39" s="198"/>
      <c r="G39" s="198"/>
      <c r="H39" s="198"/>
      <c r="I39" s="199"/>
      <c r="J39" s="200"/>
      <c r="K39" s="201"/>
      <c r="L39" s="201"/>
      <c r="M39" s="202" t="s">
        <v>38</v>
      </c>
      <c r="N39" s="203"/>
      <c r="O39" s="6"/>
      <c r="P39" s="2"/>
    </row>
    <row r="40" spans="1:16" ht="18" customHeight="1" thickBot="1">
      <c r="A40" s="93" t="s">
        <v>120</v>
      </c>
      <c r="B40" s="208" t="s">
        <v>121</v>
      </c>
      <c r="C40" s="209"/>
      <c r="D40" s="209"/>
      <c r="E40" s="209"/>
      <c r="F40" s="209"/>
      <c r="G40" s="209"/>
      <c r="H40" s="209"/>
      <c r="I40" s="209"/>
      <c r="J40" s="209"/>
      <c r="K40" s="209"/>
      <c r="L40" s="209"/>
      <c r="M40" s="209"/>
      <c r="N40" s="209"/>
      <c r="O40" s="6"/>
      <c r="P40" s="2"/>
    </row>
    <row r="41" spans="1:16" ht="55.5" customHeight="1" thickBot="1">
      <c r="A41" s="94" t="s">
        <v>122</v>
      </c>
      <c r="B41" s="204" t="s">
        <v>145</v>
      </c>
      <c r="C41" s="205"/>
      <c r="D41" s="205"/>
      <c r="E41" s="205"/>
      <c r="F41" s="205"/>
      <c r="G41" s="205"/>
      <c r="H41" s="205"/>
      <c r="I41" s="205"/>
      <c r="J41" s="205"/>
      <c r="K41" s="205"/>
      <c r="L41" s="205"/>
      <c r="M41" s="205"/>
      <c r="N41" s="206"/>
      <c r="O41" s="6"/>
      <c r="P41" s="2"/>
    </row>
    <row r="42" spans="1:14" ht="45.75" customHeight="1" thickBot="1">
      <c r="A42" s="89" t="s">
        <v>123</v>
      </c>
      <c r="B42" s="204" t="s">
        <v>119</v>
      </c>
      <c r="C42" s="205"/>
      <c r="D42" s="205"/>
      <c r="E42" s="205"/>
      <c r="F42" s="205"/>
      <c r="G42" s="205"/>
      <c r="H42" s="205"/>
      <c r="I42" s="205"/>
      <c r="J42" s="205"/>
      <c r="K42" s="205"/>
      <c r="L42" s="205"/>
      <c r="M42" s="205"/>
      <c r="N42" s="206"/>
    </row>
    <row r="43" spans="1:15" ht="32.25" customHeight="1">
      <c r="A43" s="89" t="s">
        <v>124</v>
      </c>
      <c r="B43" s="204" t="s">
        <v>125</v>
      </c>
      <c r="C43" s="205"/>
      <c r="D43" s="205"/>
      <c r="E43" s="205"/>
      <c r="F43" s="205"/>
      <c r="G43" s="205"/>
      <c r="H43" s="205"/>
      <c r="I43" s="205"/>
      <c r="J43" s="205"/>
      <c r="K43" s="205"/>
      <c r="L43" s="205"/>
      <c r="M43" s="205"/>
      <c r="N43" s="206"/>
      <c r="O43" s="2"/>
    </row>
    <row r="44" spans="1:13" s="90" customFormat="1" ht="47.25" customHeight="1">
      <c r="A44" s="207" t="s">
        <v>117</v>
      </c>
      <c r="B44" s="207"/>
      <c r="C44" s="207"/>
      <c r="D44" s="207"/>
      <c r="E44" s="207"/>
      <c r="F44" s="207"/>
      <c r="G44" s="207"/>
      <c r="H44" s="207"/>
      <c r="I44" s="207"/>
      <c r="J44" s="207"/>
      <c r="K44" s="207"/>
      <c r="L44" s="207"/>
      <c r="M44" s="207"/>
    </row>
    <row r="45" spans="1:13" s="90" customFormat="1" ht="34.5" customHeight="1">
      <c r="A45" s="207" t="s">
        <v>118</v>
      </c>
      <c r="B45" s="207"/>
      <c r="C45" s="207"/>
      <c r="D45" s="207"/>
      <c r="E45" s="207"/>
      <c r="F45" s="207"/>
      <c r="G45" s="207"/>
      <c r="H45" s="207"/>
      <c r="I45" s="207"/>
      <c r="J45" s="207"/>
      <c r="K45" s="207"/>
      <c r="L45" s="207"/>
      <c r="M45" s="207"/>
    </row>
  </sheetData>
  <sheetProtection/>
  <mergeCells count="65">
    <mergeCell ref="B42:N42"/>
    <mergeCell ref="A44:M44"/>
    <mergeCell ref="A45:M45"/>
    <mergeCell ref="B41:N41"/>
    <mergeCell ref="B43:N43"/>
    <mergeCell ref="B40:N40"/>
    <mergeCell ref="A30:N30"/>
    <mergeCell ref="B39:I39"/>
    <mergeCell ref="J39:L39"/>
    <mergeCell ref="M39:N39"/>
    <mergeCell ref="B34:I34"/>
    <mergeCell ref="J35:N35"/>
    <mergeCell ref="J36:N36"/>
    <mergeCell ref="B35:I35"/>
    <mergeCell ref="B33:I33"/>
    <mergeCell ref="J33:N33"/>
    <mergeCell ref="J29:L29"/>
    <mergeCell ref="M29:N29"/>
    <mergeCell ref="B26:I26"/>
    <mergeCell ref="J26:N26"/>
    <mergeCell ref="B25:I25"/>
    <mergeCell ref="B29:I29"/>
    <mergeCell ref="B28:I28"/>
    <mergeCell ref="B27:I27"/>
    <mergeCell ref="J28:N28"/>
    <mergeCell ref="J27:N27"/>
    <mergeCell ref="G12:N12"/>
    <mergeCell ref="J21:N21"/>
    <mergeCell ref="J24:N24"/>
    <mergeCell ref="J25:N25"/>
    <mergeCell ref="G14:N14"/>
    <mergeCell ref="J23:N23"/>
    <mergeCell ref="B19:I19"/>
    <mergeCell ref="D15:F15"/>
    <mergeCell ref="B23:I23"/>
    <mergeCell ref="G15:N15"/>
    <mergeCell ref="B24:I24"/>
    <mergeCell ref="G16:N16"/>
    <mergeCell ref="B16:C16"/>
    <mergeCell ref="D16:F16"/>
    <mergeCell ref="B21:I21"/>
    <mergeCell ref="B22:I22"/>
    <mergeCell ref="B20:I20"/>
    <mergeCell ref="J19:N19"/>
    <mergeCell ref="J22:N22"/>
    <mergeCell ref="A8:N8"/>
    <mergeCell ref="A10:N10"/>
    <mergeCell ref="A11:N11"/>
    <mergeCell ref="A14:A15"/>
    <mergeCell ref="B12:F12"/>
    <mergeCell ref="J20:N20"/>
    <mergeCell ref="B13:F13"/>
    <mergeCell ref="A17:N17"/>
    <mergeCell ref="D14:F14"/>
    <mergeCell ref="B14:C15"/>
    <mergeCell ref="B37:I37"/>
    <mergeCell ref="J37:N37"/>
    <mergeCell ref="B38:I38"/>
    <mergeCell ref="J38:N38"/>
    <mergeCell ref="B31:I31"/>
    <mergeCell ref="B32:I32"/>
    <mergeCell ref="J31:N31"/>
    <mergeCell ref="J32:N32"/>
    <mergeCell ref="B36:I36"/>
    <mergeCell ref="J34:N34"/>
  </mergeCells>
  <hyperlinks>
    <hyperlink ref="A11:N11" location="Selgitused!B3" display="1. Taotleja 1"/>
    <hyperlink ref="A17:N17" location="Selgitused!B4" display="2. Andmed uuendatava ühiseesvoolu kohta: 2"/>
    <hyperlink ref="B27:I27" location="Selgitused!B5" display="Läbiviidud riigihanke viitenumber 3"/>
    <hyperlink ref="B28:I28" location="Selgitused!B6" display="Uuendatav eesvool on saanud taotluse esitamise aastale toetust eelnenud viie kalendriaasta jooksul riigieelarvelistest või muudest Euroopa Liidu või välisvahenditest 4"/>
    <hyperlink ref="B38:I38" location="Selgitused!B6" display="Uuendatav eesvool on saanud taotluse esitamise aastale toetust eelnenud viie kalendriaasta jooksul riigieelarvelistest või muudest Euroopa Liidu või välisvahenditest 4"/>
    <hyperlink ref="B37:I37" location="Selgitused!B5" display="Läbiviidud riigihanke viitenumber 3"/>
    <hyperlink ref="A30:N30" location="Selgitused!B7" display="ANDMED KAVANDATAVA TEGEVUSE KOHTA (täidetakse, kui taotlejaks on PMK või ETKI) 5"/>
    <hyperlink ref="B14:C14" location="Selgitused!A3" display="Taotleja esindaja andmed 1"/>
    <hyperlink ref="B42:C42" location="Selgitused!A11" display="Selgitused!A11"/>
    <hyperlink ref="B41:C41" location="Selgitused!A11" display="Selgitused!A11"/>
    <hyperlink ref="B43:C43" location="Selgitused!A11" display="Selgitused!A11"/>
    <hyperlink ref="B16:C16" location="Selgitused!B3" display="Taotleja kontaktisik1"/>
  </hyperlinks>
  <printOptions horizontalCentered="1"/>
  <pageMargins left="0.7086614173228347" right="0.7086614173228347" top="0.7480314960629921" bottom="0.7480314960629921" header="0.31496062992125984" footer="0.31496062992125984"/>
  <pageSetup horizontalDpi="600" verticalDpi="600" orientation="portrait" paperSize="9" scale="85"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M43"/>
  <sheetViews>
    <sheetView showGridLines="0" zoomScalePageLayoutView="90" workbookViewId="0" topLeftCell="A1">
      <selection activeCell="M19" sqref="M19"/>
    </sheetView>
  </sheetViews>
  <sheetFormatPr defaultColWidth="9.140625" defaultRowHeight="12.75"/>
  <cols>
    <col min="1" max="1" width="4.8515625" style="0" customWidth="1"/>
    <col min="2" max="2" width="100.7109375" style="0" customWidth="1"/>
    <col min="3" max="3" width="14.28125" style="0" hidden="1" customWidth="1"/>
    <col min="4" max="5" width="12.8515625" style="0" hidden="1" customWidth="1"/>
    <col min="6" max="6" width="12.28125" style="0" customWidth="1"/>
    <col min="7" max="7" width="11.28125" style="0" customWidth="1"/>
    <col min="8" max="8" width="11.140625" style="0" customWidth="1"/>
    <col min="9" max="9" width="8.7109375" style="0" customWidth="1"/>
    <col min="10" max="10" width="17.7109375" style="0" customWidth="1"/>
  </cols>
  <sheetData>
    <row r="1" spans="1:10" ht="13.5">
      <c r="A1" s="213" t="s">
        <v>89</v>
      </c>
      <c r="B1" s="214"/>
      <c r="C1" s="214"/>
      <c r="D1" s="214"/>
      <c r="E1" s="214"/>
      <c r="F1" s="214"/>
      <c r="G1" s="214"/>
      <c r="H1" s="214"/>
      <c r="I1" s="214"/>
      <c r="J1" s="215"/>
    </row>
    <row r="2" spans="1:10" s="16" customFormat="1" ht="13.5">
      <c r="A2" s="53" t="s">
        <v>1</v>
      </c>
      <c r="B2" s="18" t="s">
        <v>2</v>
      </c>
      <c r="C2" s="18" t="s">
        <v>46</v>
      </c>
      <c r="D2" s="22" t="s">
        <v>47</v>
      </c>
      <c r="E2" s="22" t="s">
        <v>48</v>
      </c>
      <c r="F2" s="18" t="s">
        <v>3</v>
      </c>
      <c r="G2" s="18" t="s">
        <v>4</v>
      </c>
      <c r="H2" s="18" t="s">
        <v>5</v>
      </c>
      <c r="I2" s="18" t="s">
        <v>6</v>
      </c>
      <c r="J2" s="54" t="s">
        <v>7</v>
      </c>
    </row>
    <row r="3" spans="1:10" ht="52.5" customHeight="1">
      <c r="A3" s="55" t="s">
        <v>29</v>
      </c>
      <c r="B3" s="67" t="s">
        <v>82</v>
      </c>
      <c r="C3" s="48" t="s">
        <v>49</v>
      </c>
      <c r="D3" s="23" t="s">
        <v>50</v>
      </c>
      <c r="E3" s="23" t="s">
        <v>51</v>
      </c>
      <c r="F3" s="17" t="s">
        <v>36</v>
      </c>
      <c r="G3" s="56" t="s">
        <v>77</v>
      </c>
      <c r="H3" s="17" t="s">
        <v>37</v>
      </c>
      <c r="I3" s="69" t="s">
        <v>78</v>
      </c>
      <c r="J3" s="70" t="s">
        <v>79</v>
      </c>
    </row>
    <row r="4" spans="1:10" ht="24.75" customHeight="1">
      <c r="A4" s="57">
        <v>1</v>
      </c>
      <c r="B4" s="216" t="s">
        <v>128</v>
      </c>
      <c r="C4" s="217"/>
      <c r="D4" s="217"/>
      <c r="E4" s="217"/>
      <c r="F4" s="217"/>
      <c r="G4" s="217"/>
      <c r="H4" s="217"/>
      <c r="I4" s="217"/>
      <c r="J4" s="218"/>
    </row>
    <row r="5" spans="1:11" ht="13.5">
      <c r="A5" s="58" t="s">
        <v>19</v>
      </c>
      <c r="B5" s="25" t="s">
        <v>0</v>
      </c>
      <c r="C5" s="24" t="s">
        <v>0</v>
      </c>
      <c r="D5" s="20"/>
      <c r="E5" s="26"/>
      <c r="F5" s="27">
        <v>0</v>
      </c>
      <c r="G5" s="28"/>
      <c r="H5" s="29">
        <f>_xlfn.IFERROR(F5+G5,0)</f>
        <v>0</v>
      </c>
      <c r="I5" s="30">
        <v>0</v>
      </c>
      <c r="J5" s="59">
        <f>F5*I5</f>
        <v>0</v>
      </c>
      <c r="K5" s="15"/>
    </row>
    <row r="6" spans="1:10" ht="13.5">
      <c r="A6" s="58" t="s">
        <v>20</v>
      </c>
      <c r="B6" s="31" t="s">
        <v>0</v>
      </c>
      <c r="C6" s="32"/>
      <c r="D6" s="33"/>
      <c r="E6" s="34" t="s">
        <v>0</v>
      </c>
      <c r="F6" s="27">
        <f aca="true" t="shared" si="0" ref="F6:F16">_xlfn.IFERROR(D6*E6,0)</f>
        <v>0</v>
      </c>
      <c r="G6" s="35"/>
      <c r="H6" s="29">
        <f aca="true" t="shared" si="1" ref="H6:H16">_xlfn.IFERROR(F6+G6,0)</f>
        <v>0</v>
      </c>
      <c r="I6" s="101">
        <v>0</v>
      </c>
      <c r="J6" s="59">
        <f aca="true" t="shared" si="2" ref="J6:J15">F6*I6</f>
        <v>0</v>
      </c>
    </row>
    <row r="7" spans="1:10" ht="13.5">
      <c r="A7" s="58" t="s">
        <v>12</v>
      </c>
      <c r="B7" s="36"/>
      <c r="C7" s="32"/>
      <c r="D7" s="37"/>
      <c r="E7" s="37"/>
      <c r="F7" s="27">
        <f t="shared" si="0"/>
        <v>0</v>
      </c>
      <c r="G7" s="35"/>
      <c r="H7" s="29">
        <f t="shared" si="1"/>
        <v>0</v>
      </c>
      <c r="I7" s="101">
        <v>0</v>
      </c>
      <c r="J7" s="59">
        <f t="shared" si="2"/>
        <v>0</v>
      </c>
    </row>
    <row r="8" spans="1:10" ht="13.5">
      <c r="A8" s="58" t="s">
        <v>60</v>
      </c>
      <c r="B8" s="36"/>
      <c r="C8" s="32"/>
      <c r="D8" s="37"/>
      <c r="E8" s="37"/>
      <c r="F8" s="27">
        <v>0</v>
      </c>
      <c r="G8" s="35"/>
      <c r="H8" s="29">
        <v>0</v>
      </c>
      <c r="I8" s="101">
        <v>0</v>
      </c>
      <c r="J8" s="59">
        <f t="shared" si="2"/>
        <v>0</v>
      </c>
    </row>
    <row r="9" spans="1:10" ht="13.5">
      <c r="A9" s="58" t="s">
        <v>52</v>
      </c>
      <c r="B9" s="36"/>
      <c r="C9" s="32"/>
      <c r="D9" s="37"/>
      <c r="E9" s="37"/>
      <c r="F9" s="27">
        <f t="shared" si="0"/>
        <v>0</v>
      </c>
      <c r="G9" s="35"/>
      <c r="H9" s="29">
        <f t="shared" si="1"/>
        <v>0</v>
      </c>
      <c r="I9" s="101">
        <v>0</v>
      </c>
      <c r="J9" s="59">
        <f t="shared" si="2"/>
        <v>0</v>
      </c>
    </row>
    <row r="10" spans="1:10" ht="13.5">
      <c r="A10" s="58" t="s">
        <v>53</v>
      </c>
      <c r="B10" s="36"/>
      <c r="C10" s="32"/>
      <c r="D10" s="37"/>
      <c r="E10" s="37"/>
      <c r="F10" s="27">
        <f t="shared" si="0"/>
        <v>0</v>
      </c>
      <c r="G10" s="35"/>
      <c r="H10" s="29">
        <f t="shared" si="1"/>
        <v>0</v>
      </c>
      <c r="I10" s="101">
        <v>0</v>
      </c>
      <c r="J10" s="59">
        <f t="shared" si="2"/>
        <v>0</v>
      </c>
    </row>
    <row r="11" spans="1:10" ht="13.5">
      <c r="A11" s="58" t="s">
        <v>61</v>
      </c>
      <c r="B11" s="36"/>
      <c r="C11" s="32"/>
      <c r="D11" s="37"/>
      <c r="E11" s="37"/>
      <c r="F11" s="27">
        <f t="shared" si="0"/>
        <v>0</v>
      </c>
      <c r="G11" s="35"/>
      <c r="H11" s="29">
        <f t="shared" si="1"/>
        <v>0</v>
      </c>
      <c r="I11" s="101">
        <v>0</v>
      </c>
      <c r="J11" s="59">
        <f t="shared" si="2"/>
        <v>0</v>
      </c>
    </row>
    <row r="12" spans="1:10" ht="13.5">
      <c r="A12" s="58" t="s">
        <v>54</v>
      </c>
      <c r="B12" s="36"/>
      <c r="C12" s="32"/>
      <c r="D12" s="37"/>
      <c r="E12" s="37"/>
      <c r="F12" s="27">
        <f t="shared" si="0"/>
        <v>0</v>
      </c>
      <c r="G12" s="35"/>
      <c r="H12" s="29">
        <f t="shared" si="1"/>
        <v>0</v>
      </c>
      <c r="I12" s="101">
        <v>0</v>
      </c>
      <c r="J12" s="59">
        <f t="shared" si="2"/>
        <v>0</v>
      </c>
    </row>
    <row r="13" spans="1:10" ht="13.5">
      <c r="A13" s="58" t="s">
        <v>55</v>
      </c>
      <c r="B13" s="36"/>
      <c r="C13" s="32"/>
      <c r="D13" s="37"/>
      <c r="E13" s="37"/>
      <c r="F13" s="27">
        <f t="shared" si="0"/>
        <v>0</v>
      </c>
      <c r="G13" s="35"/>
      <c r="H13" s="29">
        <f t="shared" si="1"/>
        <v>0</v>
      </c>
      <c r="I13" s="101">
        <v>0</v>
      </c>
      <c r="J13" s="59">
        <f t="shared" si="2"/>
        <v>0</v>
      </c>
    </row>
    <row r="14" spans="1:10" ht="13.5">
      <c r="A14" s="58" t="s">
        <v>56</v>
      </c>
      <c r="B14" s="38"/>
      <c r="C14" s="32"/>
      <c r="D14" s="37"/>
      <c r="E14" s="37"/>
      <c r="F14" s="27">
        <f t="shared" si="0"/>
        <v>0</v>
      </c>
      <c r="G14" s="35"/>
      <c r="H14" s="29">
        <f t="shared" si="1"/>
        <v>0</v>
      </c>
      <c r="I14" s="101">
        <v>0</v>
      </c>
      <c r="J14" s="59">
        <f t="shared" si="2"/>
        <v>0</v>
      </c>
    </row>
    <row r="15" spans="1:10" ht="13.5">
      <c r="A15" s="58" t="s">
        <v>57</v>
      </c>
      <c r="B15" s="36"/>
      <c r="C15" s="32"/>
      <c r="D15" s="37"/>
      <c r="E15" s="37"/>
      <c r="F15" s="27">
        <f t="shared" si="0"/>
        <v>0</v>
      </c>
      <c r="G15" s="35"/>
      <c r="H15" s="29">
        <f t="shared" si="1"/>
        <v>0</v>
      </c>
      <c r="I15" s="101">
        <v>0</v>
      </c>
      <c r="J15" s="59">
        <f t="shared" si="2"/>
        <v>0</v>
      </c>
    </row>
    <row r="16" spans="1:10" ht="13.5">
      <c r="A16" s="58" t="s">
        <v>58</v>
      </c>
      <c r="B16" s="98"/>
      <c r="C16" s="32"/>
      <c r="D16" s="37"/>
      <c r="E16" s="37"/>
      <c r="F16" s="27">
        <f t="shared" si="0"/>
        <v>0</v>
      </c>
      <c r="G16" s="35"/>
      <c r="H16" s="29">
        <f t="shared" si="1"/>
        <v>0</v>
      </c>
      <c r="I16" s="101">
        <v>0</v>
      </c>
      <c r="J16" s="59">
        <f>J19</f>
        <v>0</v>
      </c>
    </row>
    <row r="17" spans="1:10" ht="25.5" customHeight="1" thickBot="1">
      <c r="A17" s="219" t="s">
        <v>90</v>
      </c>
      <c r="B17" s="220"/>
      <c r="C17" s="220"/>
      <c r="D17" s="220"/>
      <c r="E17" s="221"/>
      <c r="F17" s="102">
        <f>SUM(F5:F16)</f>
        <v>0</v>
      </c>
      <c r="G17" s="103"/>
      <c r="H17" s="103">
        <f>SUM(H5:H16)</f>
        <v>0</v>
      </c>
      <c r="I17" s="104"/>
      <c r="J17" s="105">
        <f>SUM(J5:J16)</f>
        <v>0</v>
      </c>
    </row>
    <row r="18" spans="1:10" ht="24.75" customHeight="1">
      <c r="A18" s="60">
        <v>2</v>
      </c>
      <c r="B18" s="222" t="s">
        <v>110</v>
      </c>
      <c r="C18" s="223"/>
      <c r="D18" s="223"/>
      <c r="E18" s="223"/>
      <c r="F18" s="223"/>
      <c r="G18" s="223"/>
      <c r="H18" s="223"/>
      <c r="I18" s="223"/>
      <c r="J18" s="224"/>
    </row>
    <row r="19" spans="1:11" ht="13.5">
      <c r="A19" s="58" t="s">
        <v>8</v>
      </c>
      <c r="B19" s="25" t="s">
        <v>0</v>
      </c>
      <c r="C19" s="24" t="s">
        <v>0</v>
      </c>
      <c r="D19" s="20"/>
      <c r="E19" s="26"/>
      <c r="F19" s="27">
        <f>_xlfn.IFERROR(D19*E19,0)</f>
        <v>0</v>
      </c>
      <c r="G19" s="28"/>
      <c r="H19" s="29">
        <f>_xlfn.IFERROR(F19+G19,0)</f>
        <v>0</v>
      </c>
      <c r="I19" s="30">
        <v>0</v>
      </c>
      <c r="J19" s="59">
        <f>F19*I19</f>
        <v>0</v>
      </c>
      <c r="K19" s="15"/>
    </row>
    <row r="20" spans="1:10" ht="13.5">
      <c r="A20" s="58" t="s">
        <v>9</v>
      </c>
      <c r="B20" s="31" t="s">
        <v>0</v>
      </c>
      <c r="C20" s="32"/>
      <c r="D20" s="33"/>
      <c r="E20" s="34" t="s">
        <v>0</v>
      </c>
      <c r="F20" s="27">
        <f>_xlfn.IFERROR(D20*E20,0)</f>
        <v>0</v>
      </c>
      <c r="G20" s="35"/>
      <c r="H20" s="29">
        <f>_xlfn.IFERROR(F20+G20,0)</f>
        <v>0</v>
      </c>
      <c r="I20" s="30">
        <v>0</v>
      </c>
      <c r="J20" s="59">
        <f>F20*I20</f>
        <v>0</v>
      </c>
    </row>
    <row r="21" spans="1:10" ht="13.5">
      <c r="A21" s="58" t="s">
        <v>17</v>
      </c>
      <c r="B21" s="36"/>
      <c r="C21" s="32"/>
      <c r="D21" s="37"/>
      <c r="E21" s="37"/>
      <c r="F21" s="27">
        <f>_xlfn.IFERROR(D21*E21,0)</f>
        <v>0</v>
      </c>
      <c r="G21" s="35"/>
      <c r="H21" s="29">
        <f>_xlfn.IFERROR(F21+G21,0)</f>
        <v>0</v>
      </c>
      <c r="I21" s="30">
        <v>0</v>
      </c>
      <c r="J21" s="59">
        <f>F21*I21</f>
        <v>0</v>
      </c>
    </row>
    <row r="22" spans="1:10" ht="13.5">
      <c r="A22" s="58" t="s">
        <v>13</v>
      </c>
      <c r="B22" s="36"/>
      <c r="C22" s="32"/>
      <c r="D22" s="37"/>
      <c r="E22" s="37"/>
      <c r="F22" s="27">
        <f>_xlfn.IFERROR(D22*E22,0)</f>
        <v>0</v>
      </c>
      <c r="G22" s="35"/>
      <c r="H22" s="29">
        <f>_xlfn.IFERROR(F22+G22,0)</f>
        <v>0</v>
      </c>
      <c r="I22" s="30">
        <v>0</v>
      </c>
      <c r="J22" s="59">
        <f>F22*I22</f>
        <v>0</v>
      </c>
    </row>
    <row r="23" spans="1:10" ht="25.5" customHeight="1" thickBot="1">
      <c r="A23" s="219" t="s">
        <v>91</v>
      </c>
      <c r="B23" s="220"/>
      <c r="C23" s="220"/>
      <c r="D23" s="220"/>
      <c r="E23" s="221"/>
      <c r="F23" s="102">
        <f>SUM(F19:F22)</f>
        <v>0</v>
      </c>
      <c r="G23" s="103">
        <f>SUM(G19:G22)</f>
        <v>0</v>
      </c>
      <c r="H23" s="103">
        <f>SUM(H19:H22)</f>
        <v>0</v>
      </c>
      <c r="I23" s="104"/>
      <c r="J23" s="107">
        <f>SUM(J19:J22)</f>
        <v>0</v>
      </c>
    </row>
    <row r="24" spans="1:10" ht="25.5" customHeight="1">
      <c r="A24" s="106" t="s">
        <v>10</v>
      </c>
      <c r="B24" s="225" t="s">
        <v>92</v>
      </c>
      <c r="C24" s="226"/>
      <c r="D24" s="226"/>
      <c r="E24" s="226"/>
      <c r="F24" s="226"/>
      <c r="G24" s="227"/>
      <c r="H24" s="228"/>
      <c r="I24" s="228"/>
      <c r="J24" s="229"/>
    </row>
    <row r="25" spans="1:10" ht="13.5">
      <c r="A25" s="62" t="s">
        <v>23</v>
      </c>
      <c r="B25" s="19"/>
      <c r="C25" s="24"/>
      <c r="D25" s="26"/>
      <c r="E25" s="26"/>
      <c r="F25" s="27">
        <f aca="true" t="shared" si="3" ref="F25:F34">_xlfn.IFERROR(D25*E25,0)</f>
        <v>0</v>
      </c>
      <c r="G25" s="39"/>
      <c r="H25" s="29">
        <f aca="true" t="shared" si="4" ref="H25:H34">_xlfn.IFERROR(F25+G25,0)</f>
        <v>0</v>
      </c>
      <c r="I25" s="40"/>
      <c r="J25" s="63"/>
    </row>
    <row r="26" spans="1:10" ht="13.5">
      <c r="A26" s="58" t="s">
        <v>24</v>
      </c>
      <c r="B26" s="41" t="s">
        <v>0</v>
      </c>
      <c r="C26" s="32"/>
      <c r="D26" s="37"/>
      <c r="E26" s="37"/>
      <c r="F26" s="27">
        <f t="shared" si="3"/>
        <v>0</v>
      </c>
      <c r="G26" s="42"/>
      <c r="H26" s="29">
        <f t="shared" si="4"/>
        <v>0</v>
      </c>
      <c r="I26" s="40"/>
      <c r="J26" s="63"/>
    </row>
    <row r="27" spans="1:10" ht="13.5">
      <c r="A27" s="62" t="s">
        <v>25</v>
      </c>
      <c r="B27" s="43"/>
      <c r="C27" s="32"/>
      <c r="D27" s="37"/>
      <c r="E27" s="37"/>
      <c r="F27" s="27">
        <f t="shared" si="3"/>
        <v>0</v>
      </c>
      <c r="G27" s="42"/>
      <c r="H27" s="29">
        <f t="shared" si="4"/>
        <v>0</v>
      </c>
      <c r="I27" s="40"/>
      <c r="J27" s="63"/>
    </row>
    <row r="28" spans="1:10" ht="13.5">
      <c r="A28" s="58" t="s">
        <v>26</v>
      </c>
      <c r="B28" s="43"/>
      <c r="C28" s="32"/>
      <c r="D28" s="37"/>
      <c r="E28" s="37"/>
      <c r="F28" s="27">
        <f t="shared" si="3"/>
        <v>0</v>
      </c>
      <c r="G28" s="42"/>
      <c r="H28" s="29">
        <f t="shared" si="4"/>
        <v>0</v>
      </c>
      <c r="I28" s="40"/>
      <c r="J28" s="63"/>
    </row>
    <row r="29" spans="1:10" ht="13.5">
      <c r="A29" s="62" t="s">
        <v>62</v>
      </c>
      <c r="B29" s="44" t="s">
        <v>0</v>
      </c>
      <c r="C29" s="32"/>
      <c r="D29" s="37"/>
      <c r="E29" s="37"/>
      <c r="F29" s="27">
        <f t="shared" si="3"/>
        <v>0</v>
      </c>
      <c r="G29" s="42"/>
      <c r="H29" s="29">
        <f t="shared" si="4"/>
        <v>0</v>
      </c>
      <c r="I29" s="40"/>
      <c r="J29" s="63"/>
    </row>
    <row r="30" spans="1:10" ht="13.5">
      <c r="A30" s="58" t="s">
        <v>63</v>
      </c>
      <c r="B30" s="44"/>
      <c r="C30" s="32"/>
      <c r="D30" s="37"/>
      <c r="E30" s="37"/>
      <c r="F30" s="27">
        <f t="shared" si="3"/>
        <v>0</v>
      </c>
      <c r="G30" s="42"/>
      <c r="H30" s="29">
        <f t="shared" si="4"/>
        <v>0</v>
      </c>
      <c r="I30" s="40"/>
      <c r="J30" s="63"/>
    </row>
    <row r="31" spans="1:10" ht="13.5">
      <c r="A31" s="62" t="s">
        <v>64</v>
      </c>
      <c r="B31" s="44"/>
      <c r="C31" s="32"/>
      <c r="D31" s="37"/>
      <c r="E31" s="37"/>
      <c r="F31" s="27">
        <f t="shared" si="3"/>
        <v>0</v>
      </c>
      <c r="G31" s="42" t="s">
        <v>59</v>
      </c>
      <c r="H31" s="29">
        <f t="shared" si="4"/>
        <v>0</v>
      </c>
      <c r="I31" s="40"/>
      <c r="J31" s="63"/>
    </row>
    <row r="32" spans="1:10" ht="13.5">
      <c r="A32" s="58" t="s">
        <v>65</v>
      </c>
      <c r="B32" s="45"/>
      <c r="C32" s="32"/>
      <c r="D32" s="37"/>
      <c r="E32" s="37"/>
      <c r="F32" s="27">
        <f t="shared" si="3"/>
        <v>0</v>
      </c>
      <c r="G32" s="42"/>
      <c r="H32" s="29">
        <f t="shared" si="4"/>
        <v>0</v>
      </c>
      <c r="I32" s="40"/>
      <c r="J32" s="63"/>
    </row>
    <row r="33" spans="1:10" ht="13.5">
      <c r="A33" s="62" t="s">
        <v>66</v>
      </c>
      <c r="B33" s="45"/>
      <c r="C33" s="32"/>
      <c r="D33" s="37"/>
      <c r="E33" s="37"/>
      <c r="F33" s="27">
        <f t="shared" si="3"/>
        <v>0</v>
      </c>
      <c r="G33" s="42"/>
      <c r="H33" s="29">
        <f t="shared" si="4"/>
        <v>0</v>
      </c>
      <c r="I33" s="40"/>
      <c r="J33" s="63"/>
    </row>
    <row r="34" spans="1:10" ht="13.5">
      <c r="A34" s="58" t="s">
        <v>67</v>
      </c>
      <c r="B34" s="45"/>
      <c r="C34" s="32"/>
      <c r="D34" s="37"/>
      <c r="E34" s="37"/>
      <c r="F34" s="27">
        <f t="shared" si="3"/>
        <v>0</v>
      </c>
      <c r="G34" s="42"/>
      <c r="H34" s="29">
        <f t="shared" si="4"/>
        <v>0</v>
      </c>
      <c r="I34" s="40"/>
      <c r="J34" s="63"/>
    </row>
    <row r="35" spans="1:10" ht="25.5" customHeight="1" thickBot="1">
      <c r="A35" s="210" t="s">
        <v>93</v>
      </c>
      <c r="B35" s="211"/>
      <c r="C35" s="211"/>
      <c r="D35" s="211"/>
      <c r="E35" s="212"/>
      <c r="F35" s="109">
        <f>SUM(F25:F34)</f>
        <v>0</v>
      </c>
      <c r="G35" s="102">
        <f>SUM(G25:G34)</f>
        <v>0</v>
      </c>
      <c r="H35" s="103">
        <f>SUM(H25:H34)</f>
        <v>0</v>
      </c>
      <c r="I35" s="110"/>
      <c r="J35" s="105"/>
    </row>
    <row r="36" spans="1:11" ht="15" customHeight="1">
      <c r="A36" s="106" t="s">
        <v>44</v>
      </c>
      <c r="B36" s="230" t="s">
        <v>94</v>
      </c>
      <c r="C36" s="231"/>
      <c r="D36" s="231"/>
      <c r="E36" s="231"/>
      <c r="F36" s="231"/>
      <c r="G36" s="232"/>
      <c r="H36" s="108" t="s">
        <v>28</v>
      </c>
      <c r="I36" s="233">
        <f>H17+H23+H35</f>
        <v>0</v>
      </c>
      <c r="J36" s="234"/>
      <c r="K36" s="6"/>
    </row>
    <row r="37" spans="1:10" ht="15" customHeight="1">
      <c r="A37" s="61" t="s">
        <v>43</v>
      </c>
      <c r="B37" s="189" t="s">
        <v>90</v>
      </c>
      <c r="C37" s="235"/>
      <c r="D37" s="235"/>
      <c r="E37" s="235"/>
      <c r="F37" s="235"/>
      <c r="G37" s="236"/>
      <c r="H37" s="46" t="s">
        <v>28</v>
      </c>
      <c r="I37" s="237">
        <f>H17+H23</f>
        <v>0</v>
      </c>
      <c r="J37" s="238"/>
    </row>
    <row r="38" spans="1:10" ht="16.5" customHeight="1">
      <c r="A38" s="61" t="s">
        <v>73</v>
      </c>
      <c r="B38" s="189" t="s">
        <v>93</v>
      </c>
      <c r="C38" s="239"/>
      <c r="D38" s="239"/>
      <c r="E38" s="239"/>
      <c r="F38" s="239"/>
      <c r="G38" s="240"/>
      <c r="H38" s="46" t="s">
        <v>28</v>
      </c>
      <c r="I38" s="241">
        <f>H35</f>
        <v>0</v>
      </c>
      <c r="J38" s="242"/>
    </row>
    <row r="39" spans="1:10" ht="15" customHeight="1">
      <c r="A39" s="61" t="s">
        <v>74</v>
      </c>
      <c r="B39" s="194" t="s">
        <v>27</v>
      </c>
      <c r="C39" s="239"/>
      <c r="D39" s="239"/>
      <c r="E39" s="239"/>
      <c r="F39" s="239"/>
      <c r="G39" s="240"/>
      <c r="H39" s="47" t="s">
        <v>28</v>
      </c>
      <c r="I39" s="241">
        <f>J17+J23</f>
        <v>0</v>
      </c>
      <c r="J39" s="242"/>
    </row>
    <row r="40" spans="1:11" ht="15.75" customHeight="1" thickBot="1">
      <c r="A40" s="64" t="s">
        <v>75</v>
      </c>
      <c r="B40" s="243" t="s">
        <v>104</v>
      </c>
      <c r="C40" s="244"/>
      <c r="D40" s="244"/>
      <c r="E40" s="244"/>
      <c r="F40" s="244"/>
      <c r="G40" s="244"/>
      <c r="H40" s="245"/>
      <c r="I40" s="246">
        <f>_xlfn.IFERROR(I39/I37,0)</f>
        <v>0</v>
      </c>
      <c r="J40" s="247"/>
      <c r="K40" s="15"/>
    </row>
    <row r="42" spans="1:13" s="90" customFormat="1" ht="34.5" customHeight="1">
      <c r="A42" s="207" t="s">
        <v>117</v>
      </c>
      <c r="B42" s="207"/>
      <c r="C42" s="207"/>
      <c r="D42" s="207"/>
      <c r="E42" s="207"/>
      <c r="F42" s="207"/>
      <c r="G42" s="207"/>
      <c r="H42" s="207"/>
      <c r="I42" s="207"/>
      <c r="J42" s="207"/>
      <c r="K42" s="207"/>
      <c r="L42" s="207"/>
      <c r="M42" s="207"/>
    </row>
    <row r="43" spans="1:13" s="90" customFormat="1" ht="34.5" customHeight="1">
      <c r="A43" s="207" t="s">
        <v>118</v>
      </c>
      <c r="B43" s="207"/>
      <c r="C43" s="207"/>
      <c r="D43" s="207"/>
      <c r="E43" s="207"/>
      <c r="F43" s="207"/>
      <c r="G43" s="207"/>
      <c r="H43" s="207"/>
      <c r="I43" s="207"/>
      <c r="J43" s="207"/>
      <c r="K43" s="207"/>
      <c r="L43" s="207"/>
      <c r="M43" s="207"/>
    </row>
  </sheetData>
  <sheetProtection/>
  <mergeCells count="20">
    <mergeCell ref="A42:M42"/>
    <mergeCell ref="A43:M43"/>
    <mergeCell ref="B39:G39"/>
    <mergeCell ref="I39:J39"/>
    <mergeCell ref="B40:H40"/>
    <mergeCell ref="I40:J40"/>
    <mergeCell ref="B36:G36"/>
    <mergeCell ref="I36:J36"/>
    <mergeCell ref="B37:G37"/>
    <mergeCell ref="I37:J37"/>
    <mergeCell ref="B38:G38"/>
    <mergeCell ref="I38:J38"/>
    <mergeCell ref="A35:E35"/>
    <mergeCell ref="A1:J1"/>
    <mergeCell ref="B4:J4"/>
    <mergeCell ref="A17:E17"/>
    <mergeCell ref="B18:J18"/>
    <mergeCell ref="A23:E23"/>
    <mergeCell ref="B24:F24"/>
    <mergeCell ref="G24:J24"/>
  </mergeCells>
  <hyperlinks>
    <hyperlink ref="B4:J4" location="Selgitused!B10" display="Kavandatava tegevuse abikõlblikud maksumused kokku 1"/>
    <hyperlink ref="B18:J18" location="Selgitused!B11" display="Kavandatava tegevuse tähistamise abikõlblik maksumus 2"/>
    <hyperlink ref="B24:J24" location="Selgitused!B12" display="Kavandatava tegevuse mitteabikõlblikud maksumused 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5" r:id="rId1"/>
  <headerFooter>
    <oddHeader>&amp;LPõllumajanduse Registrite ja Informatsiooni Amet&amp;RPõllu- ja metsamajanduse taristu arendamise ning hoiu
investeeringutoetus Regionaal- ja Põllumajandusministeeriumi valtsemisala riigiasutustele</oddHeader>
    <oddFooter>&amp;C&amp;A</oddFooter>
  </headerFooter>
  <ignoredErrors>
    <ignoredError sqref="F6:F7 H5:H7 F19:F22 H19:H22 F25:F35 H25:H34 F9:F16 H9:H16" unlockedFormula="1"/>
  </ignoredErrors>
</worksheet>
</file>

<file path=xl/worksheets/sheet3.xml><?xml version="1.0" encoding="utf-8"?>
<worksheet xmlns="http://schemas.openxmlformats.org/spreadsheetml/2006/main" xmlns:r="http://schemas.openxmlformats.org/officeDocument/2006/relationships">
  <dimension ref="A1:M16"/>
  <sheetViews>
    <sheetView showGridLines="0" workbookViewId="0" topLeftCell="A1">
      <selection activeCell="D10" sqref="D10"/>
    </sheetView>
  </sheetViews>
  <sheetFormatPr defaultColWidth="9.140625" defaultRowHeight="12.75"/>
  <cols>
    <col min="1" max="1" width="114.57421875" style="0" customWidth="1"/>
    <col min="2" max="2" width="9.140625" style="0" customWidth="1"/>
  </cols>
  <sheetData>
    <row r="1" spans="1:2" ht="15.75">
      <c r="A1" s="250" t="s">
        <v>111</v>
      </c>
      <c r="B1" s="251"/>
    </row>
    <row r="2" spans="1:2" ht="13.5">
      <c r="A2" s="72" t="s">
        <v>70</v>
      </c>
      <c r="B2" s="71"/>
    </row>
    <row r="3" spans="1:2" ht="39.75" customHeight="1">
      <c r="A3" s="248"/>
      <c r="B3" s="249"/>
    </row>
    <row r="4" spans="1:2" ht="13.5">
      <c r="A4" s="72" t="s">
        <v>95</v>
      </c>
      <c r="B4" s="71"/>
    </row>
    <row r="5" spans="1:2" ht="39.75" customHeight="1">
      <c r="A5" s="248"/>
      <c r="B5" s="249"/>
    </row>
    <row r="6" spans="1:2" ht="15.75">
      <c r="A6" s="113" t="s">
        <v>133</v>
      </c>
      <c r="B6" s="71"/>
    </row>
    <row r="7" spans="1:2" ht="39" customHeight="1">
      <c r="A7" s="248"/>
      <c r="B7" s="249"/>
    </row>
    <row r="8" spans="1:4" ht="49.5" customHeight="1">
      <c r="A8" s="112" t="s">
        <v>137</v>
      </c>
      <c r="B8" s="71"/>
      <c r="D8" s="2"/>
    </row>
    <row r="9" spans="1:2" s="3" customFormat="1" ht="50.25" customHeight="1">
      <c r="A9" s="74" t="s">
        <v>138</v>
      </c>
      <c r="B9" s="73"/>
    </row>
    <row r="10" spans="1:2" s="3" customFormat="1" ht="33.75" customHeight="1">
      <c r="A10" s="74" t="s">
        <v>139</v>
      </c>
      <c r="B10" s="73"/>
    </row>
    <row r="11" spans="1:5" ht="34.5" customHeight="1">
      <c r="A11" s="111" t="s">
        <v>146</v>
      </c>
      <c r="B11" s="73"/>
      <c r="C11" s="20"/>
      <c r="D11" s="20"/>
      <c r="E11" s="21"/>
    </row>
    <row r="12" spans="1:5" ht="34.5" customHeight="1">
      <c r="A12" s="252" t="s">
        <v>140</v>
      </c>
      <c r="B12" s="253"/>
      <c r="C12" s="20"/>
      <c r="D12" s="20"/>
      <c r="E12" s="21"/>
    </row>
    <row r="13" spans="1:5" ht="16.5" customHeight="1">
      <c r="A13" s="49" t="s">
        <v>0</v>
      </c>
      <c r="B13" s="49"/>
      <c r="C13" s="50"/>
      <c r="D13" s="50"/>
      <c r="E13" s="1"/>
    </row>
    <row r="14" spans="1:13" s="90" customFormat="1" ht="34.5" customHeight="1">
      <c r="A14" s="207" t="s">
        <v>117</v>
      </c>
      <c r="B14" s="207"/>
      <c r="C14" s="207"/>
      <c r="D14" s="207"/>
      <c r="E14" s="207"/>
      <c r="F14" s="207"/>
      <c r="G14" s="207"/>
      <c r="H14" s="207"/>
      <c r="I14" s="207"/>
      <c r="J14" s="207"/>
      <c r="K14" s="207"/>
      <c r="L14" s="207"/>
      <c r="M14" s="207"/>
    </row>
    <row r="15" spans="1:13" s="90" customFormat="1" ht="34.5" customHeight="1">
      <c r="A15" s="207" t="s">
        <v>118</v>
      </c>
      <c r="B15" s="207"/>
      <c r="C15" s="207"/>
      <c r="D15" s="207"/>
      <c r="E15" s="207"/>
      <c r="F15" s="207"/>
      <c r="G15" s="207"/>
      <c r="H15" s="207"/>
      <c r="I15" s="207"/>
      <c r="J15" s="207"/>
      <c r="K15" s="207"/>
      <c r="L15" s="207"/>
      <c r="M15" s="207"/>
    </row>
    <row r="16" spans="1:5" ht="16.5" customHeight="1">
      <c r="A16" s="51"/>
      <c r="B16" s="1"/>
      <c r="C16" s="52"/>
      <c r="D16" s="52"/>
      <c r="E16" s="52"/>
    </row>
    <row r="20" ht="31.5" customHeight="1"/>
    <row r="21" ht="16.5" customHeight="1"/>
    <row r="22" ht="16.5" customHeight="1"/>
    <row r="23" ht="16.5" customHeight="1"/>
    <row r="24" ht="16.5" customHeight="1"/>
    <row r="25" ht="16.5" customHeight="1"/>
    <row r="26" ht="16.5" customHeight="1"/>
    <row r="27" ht="16.5" customHeight="1"/>
    <row r="28" ht="16.5" customHeight="1"/>
    <row r="29" ht="16.5" customHeight="1"/>
  </sheetData>
  <sheetProtection/>
  <mergeCells count="7">
    <mergeCell ref="A3:B3"/>
    <mergeCell ref="A7:B7"/>
    <mergeCell ref="A1:B1"/>
    <mergeCell ref="A12:B12"/>
    <mergeCell ref="A14:M14"/>
    <mergeCell ref="A15:M15"/>
    <mergeCell ref="A5:B5"/>
  </mergeCells>
  <hyperlinks>
    <hyperlink ref="A1" location="Selgitused!B15" display="1. TOETUSE ABIL KAVANDATAVATE TEGEVUSTE EESMÄRK JA LÜHIKIRJELDUS 1"/>
    <hyperlink ref="A12:B12" location="Selgitused!A11" display="Selgitused!A11"/>
    <hyperlink ref="A6" location="Selgitused!A16" display="1.3 Selgitus uuendustöö eeldatava kalkulatsiooni  maksumusele, kui riigihange on läbi viimata 2"/>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 xml:space="preserve">&amp;LPõllumajanduse Registrite ja Informatsiooni Amet&amp;RPõllu- ja metsamajanduse taristu arendamise ning hoiu 
investeeringutoetus Regionaal- ja Põllumajandusministeeriumi valitsemisala riigiasutustele </oddHeader>
    <oddFooter>&amp;C&amp;A</oddFooter>
  </headerFooter>
  <legacyDrawing r:id="rId1"/>
</worksheet>
</file>

<file path=xl/worksheets/sheet4.xml><?xml version="1.0" encoding="utf-8"?>
<worksheet xmlns="http://schemas.openxmlformats.org/spreadsheetml/2006/main" xmlns:r="http://schemas.openxmlformats.org/officeDocument/2006/relationships">
  <sheetPr codeName="Sheet2"/>
  <dimension ref="A1:C22"/>
  <sheetViews>
    <sheetView showGridLines="0" workbookViewId="0" topLeftCell="A1">
      <selection activeCell="B3" sqref="B3"/>
    </sheetView>
  </sheetViews>
  <sheetFormatPr defaultColWidth="9.140625" defaultRowHeight="12.75"/>
  <cols>
    <col min="1" max="1" width="10.7109375" style="12" customWidth="1"/>
    <col min="2" max="2" width="125.57421875" style="10" customWidth="1"/>
    <col min="3" max="3" width="15.140625" style="4" customWidth="1"/>
    <col min="4" max="16384" width="9.140625" style="4" customWidth="1"/>
  </cols>
  <sheetData>
    <row r="1" spans="1:2" ht="25.5" customHeight="1">
      <c r="A1" s="254" t="s">
        <v>14</v>
      </c>
      <c r="B1" s="255"/>
    </row>
    <row r="2" spans="1:2" ht="28.5" customHeight="1">
      <c r="A2" s="128" t="s">
        <v>15</v>
      </c>
      <c r="B2" s="129" t="s">
        <v>16</v>
      </c>
    </row>
    <row r="3" spans="1:3" ht="106.5" customHeight="1">
      <c r="A3" s="87">
        <v>1</v>
      </c>
      <c r="B3" s="118" t="s">
        <v>142</v>
      </c>
      <c r="C3" s="117" t="s">
        <v>141</v>
      </c>
    </row>
    <row r="4" spans="1:2" ht="27" customHeight="1">
      <c r="A4" s="86">
        <v>2</v>
      </c>
      <c r="B4" s="120" t="s">
        <v>109</v>
      </c>
    </row>
    <row r="5" spans="1:2" ht="28.5" customHeight="1">
      <c r="A5" s="86">
        <v>3</v>
      </c>
      <c r="B5" s="91" t="s">
        <v>126</v>
      </c>
    </row>
    <row r="6" spans="1:3" ht="32.25" customHeight="1">
      <c r="A6" s="87" t="s">
        <v>44</v>
      </c>
      <c r="B6" s="119" t="s">
        <v>127</v>
      </c>
      <c r="C6" s="68"/>
    </row>
    <row r="7" spans="1:3" ht="28.5" customHeight="1">
      <c r="A7" s="99">
        <v>5</v>
      </c>
      <c r="B7" s="121" t="s">
        <v>108</v>
      </c>
      <c r="C7" s="68"/>
    </row>
    <row r="8" spans="1:3" ht="28.5" customHeight="1">
      <c r="A8" s="100">
        <v>6</v>
      </c>
      <c r="B8" s="91" t="s">
        <v>116</v>
      </c>
      <c r="C8" s="13"/>
    </row>
    <row r="9" spans="1:2" ht="30" customHeight="1">
      <c r="A9" s="126" t="s">
        <v>15</v>
      </c>
      <c r="B9" s="127" t="s">
        <v>71</v>
      </c>
    </row>
    <row r="10" spans="1:2" s="7" customFormat="1" ht="55.5">
      <c r="A10" s="87">
        <v>1</v>
      </c>
      <c r="B10" s="122" t="s">
        <v>136</v>
      </c>
    </row>
    <row r="11" spans="1:2" s="7" customFormat="1" ht="36.75" customHeight="1">
      <c r="A11" s="87">
        <v>2</v>
      </c>
      <c r="B11" s="92" t="s">
        <v>130</v>
      </c>
    </row>
    <row r="12" spans="1:2" s="7" customFormat="1" ht="39" customHeight="1" thickBot="1">
      <c r="A12" s="88">
        <v>3</v>
      </c>
      <c r="B12" s="123" t="s">
        <v>131</v>
      </c>
    </row>
    <row r="13" spans="1:2" ht="30" customHeight="1">
      <c r="A13" s="125" t="s">
        <v>15</v>
      </c>
      <c r="B13" s="124" t="s">
        <v>72</v>
      </c>
    </row>
    <row r="14" spans="1:3" s="5" customFormat="1" ht="31.5" customHeight="1">
      <c r="A14" s="99">
        <v>1</v>
      </c>
      <c r="B14" s="130" t="s">
        <v>129</v>
      </c>
      <c r="C14" s="14"/>
    </row>
    <row r="15" spans="1:2" ht="42.75" customHeight="1">
      <c r="A15" s="100">
        <v>2</v>
      </c>
      <c r="B15" s="119" t="s">
        <v>132</v>
      </c>
    </row>
    <row r="16" ht="13.5">
      <c r="B16" s="13"/>
    </row>
    <row r="19" spans="1:2" s="7" customFormat="1" ht="101.25" customHeight="1">
      <c r="A19" s="12"/>
      <c r="B19" s="10"/>
    </row>
    <row r="20" spans="1:2" s="7" customFormat="1" ht="253.5" customHeight="1">
      <c r="A20" s="12"/>
      <c r="B20" s="10"/>
    </row>
    <row r="21" spans="1:2" s="7" customFormat="1" ht="117.75" customHeight="1">
      <c r="A21" s="12"/>
      <c r="B21" s="10"/>
    </row>
    <row r="22" spans="1:2" s="7" customFormat="1" ht="108.75" customHeight="1">
      <c r="A22" s="12"/>
      <c r="B22" s="10"/>
    </row>
    <row r="26" ht="55.5" customHeight="1"/>
    <row r="27" ht="105" customHeight="1"/>
    <row r="29" ht="50.25" customHeight="1"/>
    <row r="33" ht="70.5" customHeight="1"/>
  </sheetData>
  <sheetProtection/>
  <mergeCells count="1">
    <mergeCell ref="A1:B1"/>
  </mergeCells>
  <hyperlinks>
    <hyperlink ref="A3" location="ÜLDANDMED!A11" display="ÜLDANDMED!A11"/>
    <hyperlink ref="A4" location="ÜLDANDMED!A17" display="ÜLDANDMED!A17"/>
    <hyperlink ref="A5" location="ÜLDANDMED!B26" display="ÜLDANDMED!B26"/>
    <hyperlink ref="A10" location="' TEGEVUSED '!B4" display="' TEGEVUSED '!B4"/>
    <hyperlink ref="A11" location="' TEGEVUSED '!B19" display="' TEGEVUSED '!B19"/>
    <hyperlink ref="A12" location="' TEGEVUSED '!B25" display="' TEGEVUSED '!B25"/>
    <hyperlink ref="A14" location="'TEGEVUSTE KIRJELDUS'!A1" display="'TEGEVUSTE KIRJELDUS'!A1"/>
    <hyperlink ref="A7" location="ÜLDANDMED!A29" display="ÜLDANDMED!A29"/>
    <hyperlink ref="A6" location="ÜLDANDMED!B27" display="4"/>
    <hyperlink ref="C3" r:id="rId1" display="https://www.youtube.com/supported_browsers?next_url=https%3A%2F%2Fwww.youtube.com%2Fwatch%3Fv%3D9puVAkQi38c&amp;feature=youtu.be"/>
  </hyperlinks>
  <printOptions/>
  <pageMargins left="0.1968503937007874" right="0.1968503937007874" top="0.984251968503937" bottom="0.984251968503937" header="0" footer="0"/>
  <pageSetup fitToHeight="0" horizontalDpi="600" verticalDpi="600" orientation="landscape" paperSize="9" r:id="rId2"/>
  <headerFooter scaleWithDoc="0" alignWithMargins="0">
    <oddHeader>&amp;L&amp;"Roboto Condensed,Regular"Põllumajanduse Registrite ja Informatsiooni Amet&amp;R&amp;"Roboto Condensed,Regular"Põllu- ja metsamajanduse taristu arendamise ning hoiu 
investeeringutoetus Regionaal- ja Põllumajandusministeeriumi valitsemisala riigiasutustele</oddHeader>
    <oddFooter>&amp;C&amp;A</oddFooter>
  </headerFooter>
  <ignoredErrors>
    <ignoredError sqref="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2023-07-03T06:46:02Z</dcterms:created>
  <dcterms:modified xsi:type="dcterms:W3CDTF">2023-07-14T08:13:18Z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