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ib\pria\ArengutoetusteOsakond\MIB_Maaelu_investeeringutoetuste_büroo\Koostöömeetmete_valdkond\Toidujulgeolek\"/>
    </mc:Choice>
  </mc:AlternateContent>
  <workbookProtection workbookAlgorithmName="SHA-512" workbookHashValue="6ARKSGgMQ6d4Z+1ZTBCvqNUNq0K6ojrGWiuuOSLFQtXhdEweohz8atPmOxQGj6ALCY4u/QsrY4NROH7FdMQoJw==" workbookSaltValue="XBIdCh1Z52dm4D8QcSclaQ==" workbookSpinCount="100000" lockStructure="1"/>
  <bookViews>
    <workbookView xWindow="0" yWindow="0" windowWidth="28800" windowHeight="14235"/>
  </bookViews>
  <sheets>
    <sheet name="Suhtarvu tabel" sheetId="1" r:id="rId1"/>
    <sheet name="Juhised"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2" i="1" l="1"/>
  <c r="D8" i="1"/>
  <c r="D9" i="1"/>
  <c r="D3" i="1" l="1"/>
  <c r="B4" i="1" l="1"/>
  <c r="D4" i="1" s="1"/>
</calcChain>
</file>

<file path=xl/sharedStrings.xml><?xml version="1.0" encoding="utf-8"?>
<sst xmlns="http://schemas.openxmlformats.org/spreadsheetml/2006/main" count="16" uniqueCount="15">
  <si>
    <t>Muutus 2022 vs 2021</t>
  </si>
  <si>
    <r>
      <rPr>
        <b/>
        <sz val="12"/>
        <color rgb="FF000000"/>
        <rFont val="Times New Roman"/>
        <family val="1"/>
      </rPr>
      <t>Toetust saab taotleda minimaalselt 1 000 eurot ühe taotleja kohta ja maksimaalset 200 000 eurot ühe taotleja kohta</t>
    </r>
    <r>
      <rPr>
        <sz val="12"/>
        <color rgb="FF000000"/>
        <rFont val="Times New Roman"/>
        <family val="1"/>
      </rPr>
      <t xml:space="preserve"> </t>
    </r>
    <r>
      <rPr>
        <i/>
        <sz val="12"/>
        <color rgb="FF000000"/>
        <rFont val="Times New Roman"/>
        <family val="1"/>
      </rPr>
      <t>(informatiivne, automaatselt täituv väli)</t>
    </r>
  </si>
  <si>
    <t>Juhised</t>
  </si>
  <si>
    <t>Nr</t>
  </si>
  <si>
    <t>Suhtarvu kindlaksmääramisel võetakse arvesse kogu töötlemisettevõtte energiakulu (sh. universaalteenuse hind) ning taotleja toiduainete tootmise tegevusalalt saadud müügitulu.</t>
  </si>
  <si>
    <r>
      <rPr>
        <b/>
        <sz val="12"/>
        <color rgb="FF000000"/>
        <rFont val="Times New Roman"/>
        <family val="1"/>
      </rPr>
      <t>Energiakulu kokku</t>
    </r>
    <r>
      <rPr>
        <sz val="12"/>
        <color rgb="FF000000"/>
        <rFont val="Times New Roman"/>
        <family val="1"/>
      </rPr>
      <t xml:space="preserve"> sh universaalteenuse energiakulu</t>
    </r>
    <r>
      <rPr>
        <i/>
        <sz val="12"/>
        <color rgb="FF000000"/>
        <rFont val="Times New Roman"/>
        <family val="1"/>
      </rPr>
      <t xml:space="preserve"> (sisestada number eurodes, max kaks kohta peale koma)</t>
    </r>
    <r>
      <rPr>
        <vertAlign val="superscript"/>
        <sz val="12"/>
        <color rgb="FF000000"/>
        <rFont val="Times New Roman"/>
        <family val="1"/>
      </rPr>
      <t>2</t>
    </r>
  </si>
  <si>
    <r>
      <t>Taotleja</t>
    </r>
    <r>
      <rPr>
        <b/>
        <sz val="12"/>
        <color theme="1"/>
        <rFont val="Times New Roman"/>
        <family val="1"/>
      </rPr>
      <t xml:space="preserve"> toiduainete tootmise tegevusalal saadud müügitulu.</t>
    </r>
    <r>
      <rPr>
        <sz val="12"/>
        <color theme="1"/>
        <rFont val="Times New Roman"/>
        <family val="1"/>
      </rPr>
      <t xml:space="preserve"> Kui ettevõtte on saanud müügitulu lisaks teistelt tegevusaladelt, siis märkida tuleb ainult  toiduainete tootmise tegevusalal saadud müügitulu.</t>
    </r>
  </si>
  <si>
    <t>Suhtarvu halvenemine (taotleja sisestab arvud lahtritesse B2, B3 ning C2, C3)</t>
  </si>
  <si>
    <r>
      <rPr>
        <b/>
        <sz val="12"/>
        <color rgb="FF000000"/>
        <rFont val="Times New Roman"/>
        <family val="1"/>
      </rPr>
      <t>Müügitulu</t>
    </r>
    <r>
      <rPr>
        <sz val="12"/>
        <color rgb="FF000000"/>
        <rFont val="Times New Roman"/>
        <family val="1"/>
      </rPr>
      <t xml:space="preserve"> </t>
    </r>
    <r>
      <rPr>
        <i/>
        <sz val="12"/>
        <color rgb="FF000000"/>
        <rFont val="Times New Roman"/>
        <family val="1"/>
      </rPr>
      <t>(sisestada number eurodes, max kaks kohta peale koma)</t>
    </r>
    <r>
      <rPr>
        <vertAlign val="superscript"/>
        <sz val="12"/>
        <color rgb="FF000000"/>
        <rFont val="Times New Roman"/>
        <family val="1"/>
      </rPr>
      <t>1</t>
    </r>
  </si>
  <si>
    <t>Energiakulu vahe hüvitatakse olenemata sellest, millist energiaallikat (näiteks elekter, kaugküte, soojuspump, taastuvenergia jne) töötlemisettevõttes kasutatakse. Andmed sisestatakse ajavahemiku 01.01-31.12 kohta.</t>
  </si>
  <si>
    <t>NB! Taotleja on toetuskõlbulik, kui lahtrid D4 ja D13 on rohelised. Kui lahter D13 on punane ja summa on üle 200 000 €, kuid lahter D4 on roheline, siis saab taotleja toetust maksimaalselt 200 000 €.</t>
  </si>
  <si>
    <t>Toetuse suuruse arvutamine (taotleja sisestab arvud lahtritesse B8 ning C8, C3)</t>
  </si>
  <si>
    <t xml:space="preserve">
Energiakulu arvutatakse järgmiselt: töötlemisettevõtte energiakulu ajavahemikul 1. märts kuni 31. detsembrini 2022. aastal lahutatakse töötlemisettevõtte energiakulu, mis on tekkinud ajavahemikul 1. märts kuni 31. detsembrini 2021. aastal ning saadud energiakulu vahe hüvitatakse. 
Kui töötlemisettevõttes tarbiti näiteks 1. novembrist elektrit universaalteenusena, siis energiakulu arvutatakse järgmiselt: töötlemisettevõtte energiakulu ajavahemikul 1. märts kuni 31. oktoobrini 2022. aastal lahutatakse töötlemisettevõtte energiakulu, mis on tekkinud ajavahemikul 1. märts kuni 31. oktoobrini 2021. </t>
  </si>
  <si>
    <r>
      <rPr>
        <b/>
        <sz val="12"/>
        <color rgb="FF000000"/>
        <rFont val="Times New Roman"/>
        <family val="1"/>
      </rPr>
      <t>Energiakulu kokku ilma universaalteenuseta</t>
    </r>
    <r>
      <rPr>
        <sz val="12"/>
        <color rgb="FF000000"/>
        <rFont val="Times New Roman"/>
        <family val="1"/>
      </rPr>
      <t xml:space="preserve"> </t>
    </r>
    <r>
      <rPr>
        <i/>
        <sz val="12"/>
        <color rgb="FF000000"/>
        <rFont val="Times New Roman"/>
        <family val="1"/>
      </rPr>
      <t>(sisestada number eurodes, max kaks kohta peale koma. Märkida tuleb võrreldav ajavahemik nii 2021 kui ka 2022 aasta kohta)</t>
    </r>
    <r>
      <rPr>
        <vertAlign val="superscript"/>
        <sz val="12"/>
        <color rgb="FF000000"/>
        <rFont val="Times New Roman"/>
        <family val="1"/>
      </rPr>
      <t>4</t>
    </r>
  </si>
  <si>
    <r>
      <rPr>
        <b/>
        <sz val="12"/>
        <color rgb="FF000000"/>
        <rFont val="Times New Roman"/>
        <family val="1"/>
      </rPr>
      <t>Toetust saab taotleda, kui taotleja töötlemisettevõtte 2022. aasta energiakulu ja taotleja müügitulu suhtarv võrreldes 2021. aastaga on 10% võrra halvenenud</t>
    </r>
    <r>
      <rPr>
        <sz val="12"/>
        <color rgb="FF000000"/>
        <rFont val="Times New Roman"/>
        <family val="1"/>
      </rPr>
      <t xml:space="preserve"> </t>
    </r>
    <r>
      <rPr>
        <i/>
        <sz val="12"/>
        <color rgb="FF000000"/>
        <rFont val="Times New Roman"/>
        <family val="1"/>
      </rPr>
      <t>(informatiivne, automaatselt täituv väli)</t>
    </r>
    <r>
      <rPr>
        <vertAlign val="superscript"/>
        <sz val="12"/>
        <color rgb="FF000000"/>
        <rFont val="Times New Roman"/>
        <family val="1"/>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</si>
</sst>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00"/>
  </numFmts>
  <fonts count="11" x14ac:knownFonts="1">
    <font>
      <sz val="11"/>
      <color theme="1"/>
      <name val="Calibri"/>
      <family val="2"/>
      <charset val="186"/>
      <scheme val="minor"/>
    </font>
    <font>
      <sz val="11"/>
      <color theme="1"/>
      <name val="Calibri"/>
      <family val="2"/>
      <charset val="186"/>
      <scheme val="minor"/>
    </font>
    <font>
      <sz val="11"/>
      <color rgb="FF006100"/>
      <name val="Calibri"/>
      <family val="2"/>
      <charset val="186"/>
      <scheme val="minor"/>
    </font>
    <font>
      <sz val="12"/>
      <color rgb="FF000000"/>
      <name val="Times New Roman"/>
      <family val="1"/>
    </font>
    <font>
      <sz val="12"/>
      <color theme="1"/>
      <name val="Calibri"/>
      <family val="2"/>
      <charset val="186"/>
      <scheme val="minor"/>
    </font>
    <font>
      <b/>
      <sz val="12"/>
      <color rgb="FF000000"/>
      <name val="Times New Roman"/>
      <family val="1"/>
    </font>
    <font>
      <i/>
      <sz val="12"/>
      <color rgb="FF000000"/>
      <name val="Times New Roman"/>
      <family val="1"/>
    </font>
    <font>
      <b/>
      <sz val="14"/>
      <name val="Times New Roman"/>
      <family val="1"/>
    </font>
    <font>
      <b/>
      <sz val="12"/>
      <color theme="1"/>
      <name val="Times New Roman"/>
      <family val="1"/>
    </font>
    <font>
      <sz val="12"/>
      <color theme="1"/>
      <name val="Times New Roman"/>
      <family val="1"/>
    </font>
    <font>
      <vertAlign val="superscript"/>
      <sz val="12"/>
      <color rgb="FF000000"/>
      <name val="Times New Roman"/>
      <family val="1"/>
    </font>
  </fonts>
  <fills count="7">
    <fill>
      <patternFill patternType="none"/>
    </fill>
    <fill>
      <patternFill patternType="gray125"/>
    </fill>
    <fill>
      <patternFill patternType="solid">
        <fgColor rgb="FFC6EFCE"/>
      </patternFill>
    </fill>
    <fill>
      <patternFill patternType="solid">
        <fgColor theme="9" tint="0.79998168889431442"/>
        <bgColor indexed="65"/>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cellStyleXfs>
  <cellXfs count="21">
    <xf numFmtId="0" fontId="0" fillId="0" borderId="0" xfId="0"/>
    <xf numFmtId="0" fontId="4" fillId="0" borderId="0" xfId="0" applyFont="1"/>
    <xf numFmtId="0" fontId="3" fillId="0" borderId="1" xfId="0" applyFont="1" applyBorder="1" applyAlignment="1">
      <alignment vertical="center" wrapText="1"/>
    </xf>
    <xf numFmtId="0" fontId="3" fillId="0" borderId="1" xfId="0" applyFont="1" applyFill="1" applyBorder="1" applyAlignment="1">
      <alignment vertical="center" wrapText="1"/>
    </xf>
    <xf numFmtId="0" fontId="0" fillId="4" borderId="1" xfId="0" applyFill="1" applyBorder="1" applyProtection="1"/>
    <xf numFmtId="164" fontId="3" fillId="4" borderId="1" xfId="0" applyNumberFormat="1" applyFont="1" applyFill="1" applyBorder="1" applyAlignment="1" applyProtection="1">
      <alignment horizontal="right" vertical="center" wrapText="1"/>
    </xf>
    <xf numFmtId="8" fontId="3" fillId="0" borderId="1" xfId="0" applyNumberFormat="1" applyFont="1" applyBorder="1" applyAlignment="1" applyProtection="1">
      <alignment horizontal="right" vertical="center" wrapText="1"/>
      <protection locked="0"/>
    </xf>
    <xf numFmtId="10" fontId="3" fillId="4" borderId="1" xfId="1" applyNumberFormat="1" applyFont="1" applyFill="1" applyBorder="1" applyAlignment="1" applyProtection="1">
      <alignment horizontal="right" vertical="center" wrapText="1"/>
    </xf>
    <xf numFmtId="8" fontId="7" fillId="0" borderId="1" xfId="2" applyNumberFormat="1" applyFont="1" applyFill="1" applyBorder="1" applyProtection="1"/>
    <xf numFmtId="0" fontId="9" fillId="0" borderId="0" xfId="0" applyFont="1"/>
    <xf numFmtId="0" fontId="9" fillId="0" borderId="1" xfId="0" applyFont="1" applyBorder="1" applyAlignment="1">
      <alignment wrapText="1"/>
    </xf>
    <xf numFmtId="0" fontId="5" fillId="5" borderId="0" xfId="0" applyFont="1" applyFill="1" applyBorder="1" applyAlignment="1">
      <alignment vertical="center" wrapText="1"/>
    </xf>
    <xf numFmtId="0" fontId="5" fillId="0" borderId="0" xfId="0" applyFont="1" applyFill="1" applyBorder="1" applyAlignment="1">
      <alignment vertical="center" wrapText="1"/>
    </xf>
    <xf numFmtId="0" fontId="5" fillId="6" borderId="1" xfId="0" applyFont="1" applyFill="1" applyBorder="1" applyAlignment="1" applyProtection="1">
      <alignment horizontal="center" vertical="center" wrapText="1"/>
    </xf>
    <xf numFmtId="0" fontId="5" fillId="6" borderId="1" xfId="0" applyFont="1" applyFill="1" applyBorder="1" applyAlignment="1">
      <alignment horizontal="center" vertical="center" wrapText="1"/>
    </xf>
    <xf numFmtId="0" fontId="8" fillId="6" borderId="1" xfId="0" applyFont="1" applyFill="1" applyBorder="1" applyAlignment="1">
      <alignment horizontal="center"/>
    </xf>
    <xf numFmtId="0" fontId="9" fillId="0" borderId="0" xfId="0" applyFont="1" applyAlignment="1">
      <alignment horizontal="justify" vertical="center"/>
    </xf>
    <xf numFmtId="0" fontId="3" fillId="0" borderId="1" xfId="0" applyFont="1" applyFill="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vertical="top"/>
    </xf>
    <xf numFmtId="10" fontId="9" fillId="3" borderId="1" xfId="3" applyNumberFormat="1" applyFont="1" applyBorder="1" applyAlignment="1" applyProtection="1">
      <alignment horizontal="right" vertical="center" wrapText="1"/>
    </xf>
  </cellXfs>
  <cellStyles count="4">
    <cellStyle name="20% - Accent6" xfId="3" builtinId="50"/>
    <cellStyle name="Good" xfId="2" builtinId="26"/>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workbookViewId="0">
      <selection activeCell="C17" sqref="C17"/>
    </sheetView>
  </sheetViews>
  <sheetFormatPr defaultRowHeight="15" x14ac:dyDescent="0.25"/>
  <cols>
    <col min="1" max="1" width="95.28515625" customWidth="1"/>
    <col min="2" max="3" width="24.42578125" customWidth="1"/>
    <col min="4" max="4" width="23.42578125" customWidth="1"/>
  </cols>
  <sheetData>
    <row r="1" spans="1:5" ht="26.25" customHeight="1" x14ac:dyDescent="0.25">
      <c r="A1" s="13" t="s">
        <v>7</v>
      </c>
      <c r="B1" s="14">
        <v>2021</v>
      </c>
      <c r="C1" s="14">
        <v>2022</v>
      </c>
      <c r="D1" s="14" t="s">
        <v>0</v>
      </c>
      <c r="E1" s="1"/>
    </row>
    <row r="2" spans="1:5" ht="22.5" customHeight="1" x14ac:dyDescent="0.25">
      <c r="A2" s="2" t="s">
        <v>8</v>
      </c>
      <c r="B2" s="6"/>
      <c r="C2" s="6"/>
      <c r="D2" s="7" t="e">
        <f>SUM(C2-B2)/B2</f>
        <v>#DIV/0!</v>
      </c>
      <c r="E2" s="1"/>
    </row>
    <row r="3" spans="1:5" ht="44.25" customHeight="1" x14ac:dyDescent="0.25">
      <c r="A3" s="2" t="s">
        <v>5</v>
      </c>
      <c r="B3" s="6"/>
      <c r="C3" s="6"/>
      <c r="D3" s="7" t="e">
        <f>SUM(C3-B3)/B3</f>
        <v>#DIV/0!</v>
      </c>
      <c r="E3" s="1"/>
    </row>
    <row r="4" spans="1:5" ht="46.5" customHeight="1" x14ac:dyDescent="0.25">
      <c r="A4" s="2" t="s">
        <v>14</v>
      </c>
      <c r="B4" s="5" t="e">
        <f>B3/B2</f>
        <v>#DIV/0!</v>
      </c>
      <c r="C4" s="5" t="e">
        <f>C3/C2</f>
        <v>#DIV/0!</v>
      </c>
      <c r="D4" s="20" t="e">
        <f>SUM(C4-B4)/B4</f>
        <v>#DIV/0!</v>
      </c>
      <c r="E4" s="1"/>
    </row>
    <row r="5" spans="1:5" ht="22.5" customHeight="1" x14ac:dyDescent="0.25">
      <c r="E5" s="1"/>
    </row>
    <row r="6" spans="1:5" ht="24" customHeight="1" x14ac:dyDescent="0.25">
      <c r="A6" s="12"/>
    </row>
    <row r="7" spans="1:5" ht="26.25" customHeight="1" x14ac:dyDescent="0.25">
      <c r="A7" s="13" t="s">
        <v>11</v>
      </c>
      <c r="B7" s="14">
        <v>2021</v>
      </c>
      <c r="C7" s="14">
        <v>2022</v>
      </c>
      <c r="D7" s="14" t="s">
        <v>0</v>
      </c>
    </row>
    <row r="8" spans="1:5" ht="34.5" x14ac:dyDescent="0.25">
      <c r="A8" s="2" t="s">
        <v>13</v>
      </c>
      <c r="B8" s="6"/>
      <c r="C8" s="6"/>
      <c r="D8" s="7" t="e">
        <f>SUM(C8-B8)/B8</f>
        <v>#DIV/0!</v>
      </c>
    </row>
    <row r="9" spans="1:5" ht="31.5" x14ac:dyDescent="0.3">
      <c r="A9" s="3" t="s">
        <v>1</v>
      </c>
      <c r="B9" s="4"/>
      <c r="C9" s="4"/>
      <c r="D9" s="8">
        <f>C8-B8</f>
        <v>0</v>
      </c>
    </row>
    <row r="13" spans="1:5" ht="47.25" x14ac:dyDescent="0.25">
      <c r="A13" s="11" t="s">
        <v>10</v>
      </c>
    </row>
    <row r="18" spans="4:4" ht="15.75" x14ac:dyDescent="0.25">
      <c r="D18" s="9"/>
    </row>
  </sheetData>
  <sheetProtection algorithmName="SHA-512" hashValue="u+a2erVbXp2ggrV48DouP+Po1+uHa1+Xr/Q1hmzE2JRLtvE5/XPpnItyacKr58lKipqS5YrPA707Krc5pbgUCA==" saltValue="0M71ZR9RPHk0mb7FP+s3DA==" spinCount="100000" sheet="1" objects="1" scenarios="1"/>
  <conditionalFormatting sqref="D4">
    <cfRule type="cellIs" dxfId="4" priority="5" operator="lessThan">
      <formula>0.0999</formula>
    </cfRule>
    <cfRule type="cellIs" dxfId="3" priority="6" operator="greaterThan">
      <formula>0.1</formula>
    </cfRule>
  </conditionalFormatting>
  <conditionalFormatting sqref="D9">
    <cfRule type="cellIs" dxfId="2" priority="1" operator="lessThan">
      <formula>999.99</formula>
    </cfRule>
    <cfRule type="cellIs" dxfId="1" priority="2" operator="greaterThan">
      <formula>200000.01</formula>
    </cfRule>
    <cfRule type="cellIs" dxfId="0" priority="3" operator="between">
      <formula>1000</formula>
      <formula>200000</formula>
    </cfRule>
  </conditionalFormatting>
  <hyperlinks>
    <hyperlink ref="A2" location="Juhised!A2" display="Müügitulu (sisestada number eurodes, max kaks kohta peale koma)1"/>
    <hyperlink ref="A3" location="Juhised!A3" display="Energiakulu kokku sh universaalteenuse energiakulu (sisestada number eurodes, max kaks kohta peale koma)2"/>
    <hyperlink ref="A4" location="Juhised!A4" display="Toetust saab taotleda, kui taotleja töötlemisettevõtte 2022. aasta energiakulu ja taotleja müügitulu suhtarv võrreldes 2021. aastaga on 20% võrra halvenenud (informatiivne, automaatselt täituv väli)3"/>
    <hyperlink ref="A8" location="Juhised!A5" display="Energiakulu kokku sh universaalteenuse energiakulu (sisestada number eurodes, max kaks kohta peale koma)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E5" sqref="E5"/>
    </sheetView>
  </sheetViews>
  <sheetFormatPr defaultRowHeight="15.75" x14ac:dyDescent="0.25"/>
  <cols>
    <col min="1" max="1" width="9.140625" style="9"/>
    <col min="2" max="2" width="93.5703125" style="9" customWidth="1"/>
    <col min="3" max="16384" width="9.140625" style="9"/>
  </cols>
  <sheetData>
    <row r="1" spans="1:18" x14ac:dyDescent="0.25">
      <c r="A1" s="15" t="s">
        <v>3</v>
      </c>
      <c r="B1" s="15" t="s">
        <v>2</v>
      </c>
    </row>
    <row r="2" spans="1:18" ht="31.5" x14ac:dyDescent="0.25">
      <c r="A2" s="19">
        <v>1</v>
      </c>
      <c r="B2" s="10" t="s">
        <v>6</v>
      </c>
    </row>
    <row r="3" spans="1:18" ht="37.5" customHeight="1" x14ac:dyDescent="0.25">
      <c r="A3" s="19">
        <v>2</v>
      </c>
      <c r="B3" s="17" t="s">
        <v>9</v>
      </c>
    </row>
    <row r="4" spans="1:18" ht="31.5" x14ac:dyDescent="0.25">
      <c r="A4" s="19">
        <v>3</v>
      </c>
      <c r="B4" s="10" t="s">
        <v>4</v>
      </c>
    </row>
    <row r="5" spans="1:18" ht="126" x14ac:dyDescent="0.25">
      <c r="A5" s="19">
        <v>4</v>
      </c>
      <c r="B5" s="18" t="s">
        <v>12</v>
      </c>
    </row>
    <row r="9" spans="1:18" x14ac:dyDescent="0.25">
      <c r="B9" s="16"/>
    </row>
    <row r="15" spans="1:18" x14ac:dyDescent="0.25">
      <c r="R15" s="9">
        <v>123</v>
      </c>
    </row>
  </sheetData>
  <sheetProtection algorithmName="SHA-512" hashValue="lQtGjnSKQY1XpCtnxbZy1Npui9xxp3JSRImqv/BmtvzwhpaOjvHdmdxAeRq2FUpAaLFb66domNt95mU6aPVzdQ==" saltValue="fwgHv+lBNQoYWomKLmTPO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Suhtarvu tabel</vt:lpstr>
      <vt:lpstr>Juhised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Kairi Rosenthal</dc:creator>
  <cp:lastModifiedBy>Kairi Rosenthal</cp:lastModifiedBy>
  <dcterms:created xsi:type="dcterms:W3CDTF">2023-03-09T13:42:44Z</dcterms:created>
  <dcterms:modified xsi:type="dcterms:W3CDTF">2023-05-22T15:03:09Z</dcterms:modified>
</cp:coreProperties>
</file>