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8" yWindow="113" windowWidth="14813" windowHeight="8014"/>
  </bookViews>
  <sheets>
    <sheet name="Sheet1" sheetId="1" r:id="rId1"/>
  </sheets>
  <definedNames>
    <definedName name="_xlnm._FilterDatabase" localSheetId="0" hidden="1">Sheet1!$A$1:$M$19</definedName>
  </definedNames>
  <calcPr calcId="152511"/>
</workbook>
</file>

<file path=xl/calcChain.xml><?xml version="1.0" encoding="utf-8"?>
<calcChain xmlns="http://schemas.openxmlformats.org/spreadsheetml/2006/main">
  <c r="D2" i="1" l="1"/>
  <c r="D11" i="1" l="1"/>
  <c r="D5" i="1" l="1"/>
  <c r="E5" i="1"/>
</calcChain>
</file>

<file path=xl/sharedStrings.xml><?xml version="1.0" encoding="utf-8"?>
<sst xmlns="http://schemas.openxmlformats.org/spreadsheetml/2006/main" count="178" uniqueCount="90">
  <si>
    <t>Hanke põhiliik</t>
  </si>
  <si>
    <t>Hankemenetluse liik</t>
  </si>
  <si>
    <t>Summa km-ta</t>
  </si>
  <si>
    <t>Summa km-ga</t>
  </si>
  <si>
    <t>Eeldatav hanke alustamise tähtaeg</t>
  </si>
  <si>
    <t>Eeldatav hankelepingu täitmise tähtaeg</t>
  </si>
  <si>
    <t>Hankemenetluse läbiviija</t>
  </si>
  <si>
    <t xml:space="preserve">Tehnilise kirjelduse koostaja </t>
  </si>
  <si>
    <t>Märkused</t>
  </si>
  <si>
    <t>teenuste hankeleping</t>
  </si>
  <si>
    <t>Hanke nimetus</t>
  </si>
  <si>
    <t>asjade hankeleping / teenuste hankeleping</t>
  </si>
  <si>
    <t xml:space="preserve"> </t>
  </si>
  <si>
    <t>Tervisekontrolli teenuse tellimine</t>
  </si>
  <si>
    <t>Oracle litsentside tugi ja versiooniuuendused</t>
  </si>
  <si>
    <t>SAP tugi ja uuendused</t>
  </si>
  <si>
    <t>Annual Basic Maintenance Renewal -  Veeam Availability Suite Enterprise</t>
  </si>
  <si>
    <t>JO, Indrek Heinsoo</t>
  </si>
  <si>
    <t>ITO, Olaf Laurisson</t>
  </si>
  <si>
    <t>OT, Astrid Linke</t>
  </si>
  <si>
    <t xml:space="preserve">AT, Piret Kljutšivski </t>
  </si>
  <si>
    <t>Tulemüüri tugi ja versiooniuuendused + SmartEvent</t>
  </si>
  <si>
    <t>Bamboo (Server) 5 Remote Agent,  Commercial License 500 Users;Confluence (Server),  Commercial License 500 Users; Crucible (Server) 50 Users, Commercial License;  FishEye (Server) 100 Users, Commercial License;  JIRA Service Desk (Server) 15 Agents, Commercial License;Multi Excerpt for Confluence (Server),  Commercial License 500 Users;Tempo Timesheets for JIRA for JIRA (Server),  Commercial License 500 Users; JIRA Software (Server), Commercial License 500 Users; ScriptRunner for Jira</t>
  </si>
  <si>
    <t>Andmevarunduse massiiv</t>
  </si>
  <si>
    <t>Kommunikatsioonistrateegia loomine</t>
  </si>
  <si>
    <t>179 in koos LHP+40 uut*95 eur + 1 JK liige 186 eur</t>
  </si>
  <si>
    <t>Rebränding (loovagentuuri kaasamine)</t>
  </si>
  <si>
    <t>Tööks vajalik kingitus</t>
  </si>
  <si>
    <t>Kanepiproovid</t>
  </si>
  <si>
    <t>AO, Riina Järvet</t>
  </si>
  <si>
    <t>RO, Kiido Levin</t>
  </si>
  <si>
    <t>Reaalajamajanduse projekt (uurimis-ja arendamistööd)</t>
  </si>
  <si>
    <t>AO, Liina Tilk</t>
  </si>
  <si>
    <t>TO, Epp Schmidt</t>
  </si>
  <si>
    <t>JK, Triinu Kurruk; HO, Rein Rosenthal</t>
  </si>
  <si>
    <t>lihthange</t>
  </si>
  <si>
    <t>veebruar, 2023</t>
  </si>
  <si>
    <t>väikehange</t>
  </si>
  <si>
    <t>märts, 2023</t>
  </si>
  <si>
    <t>oktoober, 2023</t>
  </si>
  <si>
    <t>detsember, 2023</t>
  </si>
  <si>
    <t>juuli, 2023</t>
  </si>
  <si>
    <t>märts, 2022</t>
  </si>
  <si>
    <t>aprill, 2023</t>
  </si>
  <si>
    <t>november, 2023</t>
  </si>
  <si>
    <t>juuni, 2023</t>
  </si>
  <si>
    <t>mai, 2023</t>
  </si>
  <si>
    <t>seaduses sätestatud menetluse kohaselt korraldatav hange</t>
  </si>
  <si>
    <t>veebruar, 2025</t>
  </si>
  <si>
    <t>jaanuar, 2023</t>
  </si>
  <si>
    <t>Suurandmete projektiga seotud arendaja hankimine</t>
  </si>
  <si>
    <t xml:space="preserve">seaduses sätestatud menetluse kohaselt korraldatav hange </t>
  </si>
  <si>
    <t>Maavärava arendus</t>
  </si>
  <si>
    <t>AO, Urvi Kaljas</t>
  </si>
  <si>
    <t>jaanuar, 2024</t>
  </si>
  <si>
    <t>august, 2023</t>
  </si>
  <si>
    <t>september, 2023</t>
  </si>
  <si>
    <t>detsember, 2024</t>
  </si>
  <si>
    <t>Hanke täitmise tähtaeg on hetkel veel lahtine, selgub analüüsi tulemustest, mida arenduseks teha on vaja</t>
  </si>
  <si>
    <t>PRIA kodulehe hooldus- ja arendustööde tellimine</t>
  </si>
  <si>
    <t>Java tehnoloogiatel põhinevate tarkvarade arendus- ja hooldusteenuste tellimine raamlepingu alusel</t>
  </si>
  <si>
    <t>veebruar, 2026</t>
  </si>
  <si>
    <t>jaanuar, 2028</t>
  </si>
  <si>
    <t>ITO, Toomas Lainoja</t>
  </si>
  <si>
    <t>ITO, Taavi Pettai</t>
  </si>
  <si>
    <t>MEM IT arenduskeskuse loomise konsultatsioon</t>
  </si>
  <si>
    <t>teenuse hankeleping</t>
  </si>
  <si>
    <t>ITO, Ivo Tamm</t>
  </si>
  <si>
    <t>ITO, Toomas Lainoja, Taavi Pettai; JO, Indrek Heinsoo</t>
  </si>
  <si>
    <t xml:space="preserve">ITO, Taavi Pettai, Ivo Tamm; JO, Indrek Heinsoo, </t>
  </si>
  <si>
    <t>ITO, Ivo Tamm; JO, Indrek Heinsoo</t>
  </si>
  <si>
    <t>Minikonkurss raamleping nr 217195 alusel</t>
  </si>
  <si>
    <t>Eeldatav kontrollitavate põldude arv 230.</t>
  </si>
  <si>
    <t>MS Enterprise</t>
  </si>
  <si>
    <t>Rendileping (Core CAL =345 tk., Exchange server, W Server Standard ja W SCCM Database)</t>
  </si>
  <si>
    <t>sotsiaal-või eriteenuste hange</t>
  </si>
  <si>
    <t>Massprintimine ja –postitamine</t>
  </si>
  <si>
    <t>Riigihanke viitenumber 259669</t>
  </si>
  <si>
    <t>Atlassian tarkvarade toote- ja versiooniuuenduste toe hankimine</t>
  </si>
  <si>
    <t>Tööandja täiendav tervisekindlustus PRIA töötajatele</t>
  </si>
  <si>
    <t>aprill 2024</t>
  </si>
  <si>
    <t>Riigihanke viitenumber 259043</t>
  </si>
  <si>
    <t>FO, Riina Otsa, AO, Liina Tilk.</t>
  </si>
  <si>
    <t>Microsoft litsentside ostmine (PRIA)</t>
  </si>
  <si>
    <t>Minikonkurss nr 259255. RIK hanke 231776 raamlepingu alusel.</t>
  </si>
  <si>
    <t>44 037,07</t>
  </si>
  <si>
    <t>36 697,56</t>
  </si>
  <si>
    <t>Konsultatsiooniteenus PRIA kliendihaldussüsteemi ülesehitamise analüüsiprojektis</t>
  </si>
  <si>
    <t>Riigihanke viitenumber 259323</t>
  </si>
  <si>
    <t>41 666,67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</si>
</sst>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</font>
    <font>
      <b/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charset val="186"/>
    </font>
    <font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2"/>
      <color rgb="FF33333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wrapText="1"/>
    </xf>
    <xf numFmtId="4" fontId="1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4" fillId="0" borderId="0" xfId="0" applyFont="1" applyFill="1" applyBorder="1"/>
    <xf numFmtId="0" fontId="8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A9" sqref="A9"/>
    </sheetView>
  </sheetViews>
  <sheetFormatPr defaultColWidth="8.77734375" defaultRowHeight="15.05" x14ac:dyDescent="0.3"/>
  <cols>
    <col min="1" max="1" width="43.44140625" style="3" customWidth="1"/>
    <col min="2" max="2" width="13.109375" style="3" customWidth="1"/>
    <col min="3" max="3" width="16.77734375" style="3" customWidth="1"/>
    <col min="4" max="4" width="13.5546875" style="5" customWidth="1"/>
    <col min="5" max="5" width="14.44140625" style="5" customWidth="1"/>
    <col min="6" max="6" width="18.109375" style="3" customWidth="1"/>
    <col min="7" max="7" width="15.88671875" style="3" customWidth="1"/>
    <col min="8" max="8" width="17" style="3" customWidth="1"/>
    <col min="9" max="9" width="18.5546875" style="3" customWidth="1"/>
    <col min="10" max="10" width="50.88671875" style="3" customWidth="1"/>
    <col min="11" max="11" width="18.21875" style="4" customWidth="1"/>
    <col min="12" max="12" width="9" style="4" bestFit="1" customWidth="1"/>
    <col min="13" max="16384" width="8.77734375" style="4"/>
  </cols>
  <sheetData>
    <row r="1" spans="1:13" ht="47" x14ac:dyDescent="0.3">
      <c r="A1" s="1" t="s">
        <v>10</v>
      </c>
      <c r="B1" s="1" t="s">
        <v>0</v>
      </c>
      <c r="C1" s="1" t="s">
        <v>1</v>
      </c>
      <c r="D1" s="2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3" s="15" customFormat="1" ht="43.2" x14ac:dyDescent="0.3">
      <c r="A2" s="7" t="s">
        <v>50</v>
      </c>
      <c r="B2" s="7" t="s">
        <v>9</v>
      </c>
      <c r="C2" s="7" t="s">
        <v>47</v>
      </c>
      <c r="D2" s="8">
        <f>E2/1.2</f>
        <v>125000</v>
      </c>
      <c r="E2" s="8">
        <v>150000</v>
      </c>
      <c r="F2" s="9" t="s">
        <v>45</v>
      </c>
      <c r="G2" s="9" t="s">
        <v>54</v>
      </c>
      <c r="H2" s="7" t="s">
        <v>17</v>
      </c>
      <c r="I2" s="7" t="s">
        <v>29</v>
      </c>
      <c r="J2" s="7" t="s">
        <v>71</v>
      </c>
    </row>
    <row r="3" spans="1:13" s="10" customFormat="1" ht="43.2" x14ac:dyDescent="0.3">
      <c r="A3" s="7" t="s">
        <v>31</v>
      </c>
      <c r="B3" s="7" t="s">
        <v>9</v>
      </c>
      <c r="C3" s="7" t="s">
        <v>47</v>
      </c>
      <c r="D3" s="8">
        <v>190483</v>
      </c>
      <c r="E3" s="8">
        <v>228579.6</v>
      </c>
      <c r="F3" s="9" t="s">
        <v>46</v>
      </c>
      <c r="G3" s="9" t="s">
        <v>40</v>
      </c>
      <c r="H3" s="7" t="s">
        <v>17</v>
      </c>
      <c r="I3" s="7" t="s">
        <v>30</v>
      </c>
      <c r="J3" s="7"/>
    </row>
    <row r="4" spans="1:13" s="10" customFormat="1" ht="28.8" x14ac:dyDescent="0.3">
      <c r="A4" s="7" t="s">
        <v>28</v>
      </c>
      <c r="B4" s="7" t="s">
        <v>9</v>
      </c>
      <c r="C4" s="7" t="s">
        <v>37</v>
      </c>
      <c r="D4" s="8">
        <v>26795.000000000004</v>
      </c>
      <c r="E4" s="8">
        <v>32154.000000000004</v>
      </c>
      <c r="F4" s="9" t="s">
        <v>41</v>
      </c>
      <c r="G4" s="9" t="s">
        <v>39</v>
      </c>
      <c r="H4" s="7" t="s">
        <v>19</v>
      </c>
      <c r="I4" s="7" t="s">
        <v>19</v>
      </c>
      <c r="J4" s="7" t="s">
        <v>72</v>
      </c>
    </row>
    <row r="5" spans="1:13" s="10" customFormat="1" ht="57.6" x14ac:dyDescent="0.3">
      <c r="A5" s="7" t="s">
        <v>21</v>
      </c>
      <c r="B5" s="7" t="s">
        <v>11</v>
      </c>
      <c r="C5" s="7" t="s">
        <v>35</v>
      </c>
      <c r="D5" s="8">
        <f>37666.6666666667+6233.33</f>
        <v>43899.996666666702</v>
      </c>
      <c r="E5" s="8">
        <f>45200+7480</f>
        <v>52680</v>
      </c>
      <c r="F5" s="9" t="s">
        <v>39</v>
      </c>
      <c r="G5" s="9" t="s">
        <v>40</v>
      </c>
      <c r="H5" s="7" t="s">
        <v>17</v>
      </c>
      <c r="I5" s="7" t="s">
        <v>18</v>
      </c>
      <c r="J5" s="7"/>
    </row>
    <row r="6" spans="1:13" s="10" customFormat="1" ht="57.6" x14ac:dyDescent="0.3">
      <c r="A6" s="7" t="s">
        <v>15</v>
      </c>
      <c r="B6" s="7" t="s">
        <v>11</v>
      </c>
      <c r="C6" s="7" t="s">
        <v>37</v>
      </c>
      <c r="D6" s="8">
        <v>10833.333333333334</v>
      </c>
      <c r="E6" s="8">
        <v>13000</v>
      </c>
      <c r="F6" s="9" t="s">
        <v>42</v>
      </c>
      <c r="G6" s="9" t="s">
        <v>43</v>
      </c>
      <c r="H6" s="7" t="s">
        <v>18</v>
      </c>
      <c r="I6" s="7" t="s">
        <v>18</v>
      </c>
      <c r="J6" s="7"/>
    </row>
    <row r="7" spans="1:13" s="10" customFormat="1" ht="129.6" x14ac:dyDescent="0.3">
      <c r="A7" s="16" t="s">
        <v>78</v>
      </c>
      <c r="B7" s="7" t="s">
        <v>11</v>
      </c>
      <c r="C7" s="7" t="s">
        <v>35</v>
      </c>
      <c r="D7" s="8">
        <v>45833.333333333336</v>
      </c>
      <c r="E7" s="8">
        <v>55000</v>
      </c>
      <c r="F7" s="9" t="s">
        <v>42</v>
      </c>
      <c r="G7" s="9" t="s">
        <v>43</v>
      </c>
      <c r="H7" s="7" t="s">
        <v>17</v>
      </c>
      <c r="I7" s="7" t="s">
        <v>18</v>
      </c>
      <c r="J7" s="7" t="s">
        <v>22</v>
      </c>
    </row>
    <row r="8" spans="1:13" s="10" customFormat="1" ht="57.6" x14ac:dyDescent="0.3">
      <c r="A8" s="7" t="s">
        <v>16</v>
      </c>
      <c r="B8" s="7" t="s">
        <v>11</v>
      </c>
      <c r="C8" s="7" t="s">
        <v>37</v>
      </c>
      <c r="D8" s="8">
        <v>13500</v>
      </c>
      <c r="E8" s="8">
        <v>16200</v>
      </c>
      <c r="F8" s="9" t="s">
        <v>44</v>
      </c>
      <c r="G8" s="9" t="s">
        <v>40</v>
      </c>
      <c r="H8" s="7" t="s">
        <v>18</v>
      </c>
      <c r="I8" s="7" t="s">
        <v>18</v>
      </c>
      <c r="J8" s="7"/>
    </row>
    <row r="9" spans="1:13" s="10" customFormat="1" ht="57.6" x14ac:dyDescent="0.3">
      <c r="A9" s="7" t="s">
        <v>73</v>
      </c>
      <c r="B9" s="7" t="s">
        <v>11</v>
      </c>
      <c r="C9" s="7" t="s">
        <v>35</v>
      </c>
      <c r="D9" s="8">
        <v>35000</v>
      </c>
      <c r="E9" s="8">
        <v>42000</v>
      </c>
      <c r="F9" s="9" t="s">
        <v>46</v>
      </c>
      <c r="G9" s="9" t="s">
        <v>45</v>
      </c>
      <c r="H9" s="7" t="s">
        <v>17</v>
      </c>
      <c r="I9" s="7" t="s">
        <v>18</v>
      </c>
      <c r="J9" s="7" t="s">
        <v>74</v>
      </c>
    </row>
    <row r="10" spans="1:13" s="10" customFormat="1" ht="28.8" x14ac:dyDescent="0.3">
      <c r="A10" s="7" t="s">
        <v>13</v>
      </c>
      <c r="B10" s="7" t="s">
        <v>9</v>
      </c>
      <c r="C10" s="17" t="s">
        <v>75</v>
      </c>
      <c r="D10" s="8">
        <v>20991</v>
      </c>
      <c r="E10" s="8">
        <v>20991</v>
      </c>
      <c r="F10" s="9" t="s">
        <v>40</v>
      </c>
      <c r="G10" s="11">
        <v>2024</v>
      </c>
      <c r="H10" s="7" t="s">
        <v>17</v>
      </c>
      <c r="I10" s="7" t="s">
        <v>34</v>
      </c>
      <c r="J10" s="7" t="s">
        <v>25</v>
      </c>
      <c r="M10" s="10" t="s">
        <v>12</v>
      </c>
    </row>
    <row r="11" spans="1:13" s="10" customFormat="1" ht="43.2" x14ac:dyDescent="0.3">
      <c r="A11" s="7" t="s">
        <v>14</v>
      </c>
      <c r="B11" s="7" t="s">
        <v>9</v>
      </c>
      <c r="C11" s="7" t="s">
        <v>47</v>
      </c>
      <c r="D11" s="8">
        <f>E11/1.2</f>
        <v>112500</v>
      </c>
      <c r="E11" s="8">
        <v>135000</v>
      </c>
      <c r="F11" s="9" t="s">
        <v>39</v>
      </c>
      <c r="G11" s="9" t="s">
        <v>40</v>
      </c>
      <c r="H11" s="7" t="s">
        <v>17</v>
      </c>
      <c r="I11" s="7" t="s">
        <v>18</v>
      </c>
      <c r="J11" s="7"/>
      <c r="M11" s="10" t="s">
        <v>12</v>
      </c>
    </row>
    <row r="12" spans="1:13" s="10" customFormat="1" ht="31.3" x14ac:dyDescent="0.3">
      <c r="A12" s="27" t="s">
        <v>79</v>
      </c>
      <c r="B12" s="7" t="s">
        <v>9</v>
      </c>
      <c r="C12" s="7" t="s">
        <v>35</v>
      </c>
      <c r="D12" s="8">
        <v>58000</v>
      </c>
      <c r="E12" s="8">
        <v>58000</v>
      </c>
      <c r="F12" s="12" t="s">
        <v>49</v>
      </c>
      <c r="G12" s="12" t="s">
        <v>80</v>
      </c>
      <c r="H12" s="7" t="s">
        <v>17</v>
      </c>
      <c r="I12" s="7" t="s">
        <v>82</v>
      </c>
      <c r="J12" s="7" t="s">
        <v>81</v>
      </c>
      <c r="K12" s="18"/>
    </row>
    <row r="13" spans="1:13" s="10" customFormat="1" ht="28.8" x14ac:dyDescent="0.3">
      <c r="A13" s="19" t="s">
        <v>76</v>
      </c>
      <c r="B13" s="7" t="s">
        <v>9</v>
      </c>
      <c r="C13" s="7" t="s">
        <v>35</v>
      </c>
      <c r="D13" s="8">
        <v>59900</v>
      </c>
      <c r="E13" s="8">
        <v>71880</v>
      </c>
      <c r="F13" s="12" t="s">
        <v>49</v>
      </c>
      <c r="G13" s="12" t="s">
        <v>48</v>
      </c>
      <c r="H13" s="7" t="s">
        <v>17</v>
      </c>
      <c r="I13" s="7" t="s">
        <v>30</v>
      </c>
      <c r="J13" s="7" t="s">
        <v>77</v>
      </c>
    </row>
    <row r="14" spans="1:13" s="10" customFormat="1" ht="28.8" x14ac:dyDescent="0.3">
      <c r="A14" s="7" t="s">
        <v>24</v>
      </c>
      <c r="B14" s="7" t="s">
        <v>9</v>
      </c>
      <c r="C14" s="7" t="s">
        <v>37</v>
      </c>
      <c r="D14" s="13">
        <v>29166.666666666668</v>
      </c>
      <c r="E14" s="13">
        <v>35000</v>
      </c>
      <c r="F14" s="12" t="s">
        <v>38</v>
      </c>
      <c r="G14" s="12" t="s">
        <v>39</v>
      </c>
      <c r="H14" s="7" t="s">
        <v>17</v>
      </c>
      <c r="I14" s="7" t="s">
        <v>33</v>
      </c>
      <c r="J14" s="7"/>
    </row>
    <row r="15" spans="1:13" s="10" customFormat="1" ht="28.8" x14ac:dyDescent="0.3">
      <c r="A15" s="7" t="s">
        <v>26</v>
      </c>
      <c r="B15" s="7" t="s">
        <v>9</v>
      </c>
      <c r="C15" s="7" t="s">
        <v>35</v>
      </c>
      <c r="D15" s="13">
        <v>41666.666666666672</v>
      </c>
      <c r="E15" s="13">
        <v>50000</v>
      </c>
      <c r="F15" s="12" t="s">
        <v>38</v>
      </c>
      <c r="G15" s="12" t="s">
        <v>40</v>
      </c>
      <c r="H15" s="7" t="s">
        <v>17</v>
      </c>
      <c r="I15" s="7" t="s">
        <v>33</v>
      </c>
      <c r="J15" s="7"/>
    </row>
    <row r="16" spans="1:13" s="10" customFormat="1" ht="57.6" x14ac:dyDescent="0.3">
      <c r="A16" s="7" t="s">
        <v>27</v>
      </c>
      <c r="B16" s="7" t="s">
        <v>11</v>
      </c>
      <c r="C16" s="7" t="s">
        <v>37</v>
      </c>
      <c r="D16" s="13">
        <v>16666.666666666668</v>
      </c>
      <c r="E16" s="13">
        <v>20000</v>
      </c>
      <c r="F16" s="12" t="s">
        <v>55</v>
      </c>
      <c r="G16" s="12" t="s">
        <v>40</v>
      </c>
      <c r="H16" s="7" t="s">
        <v>32</v>
      </c>
      <c r="I16" s="7" t="s">
        <v>32</v>
      </c>
      <c r="J16" s="7"/>
    </row>
    <row r="17" spans="1:10" s="10" customFormat="1" ht="57.6" x14ac:dyDescent="0.3">
      <c r="A17" s="7" t="s">
        <v>23</v>
      </c>
      <c r="B17" s="7" t="s">
        <v>11</v>
      </c>
      <c r="C17" s="7" t="s">
        <v>47</v>
      </c>
      <c r="D17" s="13">
        <v>73000</v>
      </c>
      <c r="E17" s="13">
        <v>87600</v>
      </c>
      <c r="F17" s="12" t="s">
        <v>36</v>
      </c>
      <c r="G17" s="12" t="s">
        <v>45</v>
      </c>
      <c r="H17" s="7" t="s">
        <v>17</v>
      </c>
      <c r="I17" s="7" t="s">
        <v>18</v>
      </c>
      <c r="J17" s="7"/>
    </row>
    <row r="18" spans="1:10" s="10" customFormat="1" ht="28.8" x14ac:dyDescent="0.3">
      <c r="A18" s="7" t="s">
        <v>87</v>
      </c>
      <c r="B18" s="7" t="s">
        <v>9</v>
      </c>
      <c r="C18" s="7" t="s">
        <v>35</v>
      </c>
      <c r="D18" s="28" t="s">
        <v>89</v>
      </c>
      <c r="E18" s="8">
        <v>50000</v>
      </c>
      <c r="F18" s="9" t="s">
        <v>36</v>
      </c>
      <c r="G18" s="9" t="s">
        <v>36</v>
      </c>
      <c r="H18" s="7" t="s">
        <v>17</v>
      </c>
      <c r="I18" s="7" t="s">
        <v>20</v>
      </c>
      <c r="J18" s="7" t="s">
        <v>88</v>
      </c>
    </row>
    <row r="19" spans="1:10" s="14" customFormat="1" ht="43.2" x14ac:dyDescent="0.3">
      <c r="A19" s="7" t="s">
        <v>52</v>
      </c>
      <c r="B19" s="7" t="s">
        <v>9</v>
      </c>
      <c r="C19" s="7" t="s">
        <v>51</v>
      </c>
      <c r="D19" s="8">
        <v>416666</v>
      </c>
      <c r="E19" s="8">
        <v>500000</v>
      </c>
      <c r="F19" s="9" t="s">
        <v>56</v>
      </c>
      <c r="G19" s="9" t="s">
        <v>57</v>
      </c>
      <c r="H19" s="7" t="s">
        <v>17</v>
      </c>
      <c r="I19" s="7" t="s">
        <v>53</v>
      </c>
      <c r="J19" s="7" t="s">
        <v>58</v>
      </c>
    </row>
    <row r="20" spans="1:10" s="20" customFormat="1" ht="57.6" x14ac:dyDescent="0.3">
      <c r="A20" s="7" t="s">
        <v>59</v>
      </c>
      <c r="B20" s="7" t="s">
        <v>9</v>
      </c>
      <c r="C20" s="7" t="s">
        <v>37</v>
      </c>
      <c r="D20" s="8">
        <v>29500</v>
      </c>
      <c r="E20" s="8">
        <v>35400</v>
      </c>
      <c r="F20" s="9" t="s">
        <v>38</v>
      </c>
      <c r="G20" s="9" t="s">
        <v>40</v>
      </c>
      <c r="H20" s="7" t="s">
        <v>68</v>
      </c>
      <c r="I20" s="7" t="s">
        <v>63</v>
      </c>
      <c r="J20" s="7"/>
    </row>
    <row r="21" spans="1:10" s="20" customFormat="1" ht="43.2" x14ac:dyDescent="0.3">
      <c r="A21" s="7" t="s">
        <v>60</v>
      </c>
      <c r="B21" s="7" t="s">
        <v>9</v>
      </c>
      <c r="C21" s="7" t="s">
        <v>47</v>
      </c>
      <c r="D21" s="8">
        <v>5000000</v>
      </c>
      <c r="E21" s="8">
        <v>6000000</v>
      </c>
      <c r="F21" s="9" t="s">
        <v>44</v>
      </c>
      <c r="G21" s="9" t="s">
        <v>62</v>
      </c>
      <c r="H21" s="7" t="s">
        <v>69</v>
      </c>
      <c r="I21" s="7" t="s">
        <v>64</v>
      </c>
      <c r="J21" s="7"/>
    </row>
    <row r="22" spans="1:10" s="20" customFormat="1" ht="28.8" x14ac:dyDescent="0.3">
      <c r="A22" s="7" t="s">
        <v>65</v>
      </c>
      <c r="B22" s="7" t="s">
        <v>66</v>
      </c>
      <c r="C22" s="7" t="s">
        <v>35</v>
      </c>
      <c r="D22" s="13">
        <v>36000</v>
      </c>
      <c r="E22" s="13">
        <v>45000</v>
      </c>
      <c r="F22" s="23" t="s">
        <v>46</v>
      </c>
      <c r="G22" s="23" t="s">
        <v>40</v>
      </c>
      <c r="H22" s="7" t="s">
        <v>70</v>
      </c>
      <c r="I22" s="7" t="s">
        <v>67</v>
      </c>
      <c r="J22" s="7"/>
    </row>
    <row r="23" spans="1:10" ht="58.25" x14ac:dyDescent="0.3">
      <c r="A23" s="21" t="s">
        <v>83</v>
      </c>
      <c r="B23" s="22" t="s">
        <v>11</v>
      </c>
      <c r="C23" s="7" t="s">
        <v>47</v>
      </c>
      <c r="D23" s="13" t="s">
        <v>86</v>
      </c>
      <c r="E23" s="13" t="s">
        <v>85</v>
      </c>
      <c r="F23" s="24" t="s">
        <v>49</v>
      </c>
      <c r="G23" s="25" t="s">
        <v>61</v>
      </c>
      <c r="H23" s="26" t="s">
        <v>17</v>
      </c>
      <c r="I23" s="26" t="s">
        <v>18</v>
      </c>
      <c r="J23" s="7" t="s">
        <v>84</v>
      </c>
    </row>
    <row r="24" spans="1:10" x14ac:dyDescent="0.3">
      <c r="D24" s="6"/>
    </row>
  </sheetData>
  <autoFilter ref="A1:M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2023-02-28T12:13:45Z</dcterms:modified>
  <dc:title>PRIA hankeplaan 2023</dc:title>
</cp:coreProperties>
</file>