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ib\pria\EelarveJaAnalüüsiosakond\Eelarve ja kuluarvestus\eelarve\Määramiste eelarved ja käskkirjad\"/>
    </mc:Choice>
  </mc:AlternateContent>
  <bookViews>
    <workbookView xWindow="720" yWindow="420" windowWidth="27555" windowHeight="11475"/>
  </bookViews>
  <sheets>
    <sheet name="2015" sheetId="1" r:id="rId1"/>
  </sheets>
  <calcPr calcId="152511"/>
</workbook>
</file>

<file path=xl/calcChain.xml><?xml version="1.0" encoding="utf-8"?>
<calcChain xmlns="http://schemas.openxmlformats.org/spreadsheetml/2006/main">
  <c r="B29" i="1" l="1"/>
  <c r="B148" i="1" l="1"/>
  <c r="B96" i="1" l="1"/>
  <c r="B91" i="1"/>
  <c r="B88" i="1"/>
  <c r="B82" i="1"/>
  <c r="B75" i="1"/>
  <c r="B68" i="1"/>
  <c r="B64" i="1"/>
  <c r="B61" i="1" s="1"/>
  <c r="B57" i="1"/>
  <c r="B53" i="1"/>
  <c r="B48" i="1"/>
  <c r="B46" i="1"/>
  <c r="B41" i="1"/>
  <c r="B39" i="1"/>
  <c r="B37" i="1" s="1"/>
  <c r="B23" i="1"/>
  <c r="B22" i="1" s="1"/>
  <c r="B21" i="1" s="1"/>
  <c r="B40" i="1" l="1"/>
</calcChain>
</file>

<file path=xl/sharedStrings.xml><?xml version="1.0" encoding="utf-8"?>
<sst xmlns="http://schemas.openxmlformats.org/spreadsheetml/2006/main" count="146" uniqueCount="129">
  <si>
    <t>Turukorraldustoetused</t>
  </si>
  <si>
    <t>EMKF 2014-2020 meetmed</t>
  </si>
  <si>
    <t>Kalandusandmete kogumise toetus</t>
  </si>
  <si>
    <t>Kalapüügitoodete ladustamisabi</t>
  </si>
  <si>
    <t>Teadlaste ja kalurite koostöötoetus</t>
  </si>
  <si>
    <t>Teadlaste ja vesiviljelusettevõtjate koostöötoetus</t>
  </si>
  <si>
    <t>Tehnilise abi toetus</t>
  </si>
  <si>
    <t>2015.aastal avanevate toetusmeetmete määramiste eelarved</t>
  </si>
  <si>
    <t>MAK 2014-2020 meetmed</t>
  </si>
  <si>
    <t>1 Teadmussiire ja teavitus</t>
  </si>
  <si>
    <t>Koolitustegevuse korraldamine, esitlus- ja teavitustegevuse korraldamine, ettevõtete külastuste ja õpiringide korraldamine</t>
  </si>
  <si>
    <t>- üleriigilised tegevused:</t>
  </si>
  <si>
    <t>ettevõtete majandamine</t>
  </si>
  <si>
    <t>loomakasvatus</t>
  </si>
  <si>
    <t>metsandus</t>
  </si>
  <si>
    <t>taimekasvatus</t>
  </si>
  <si>
    <t>toiduainetetööstus</t>
  </si>
  <si>
    <t>Pikaajalised programmid</t>
  </si>
  <si>
    <t>2. Nõustamisteenused, põllumajandusettevõtte juhtimis- ja asendusteenused</t>
  </si>
  <si>
    <t>- konsulentide koolitamine</t>
  </si>
  <si>
    <t>-individuaalse nõuandeteenuse võimaldamine</t>
  </si>
  <si>
    <t>4. Investeeringud materiaalsesse varasse</t>
  </si>
  <si>
    <t>4.1 Investeeringud põllumajandusettevõttetulemuslikkuse parandamiseks (I voor)</t>
  </si>
  <si>
    <t>- teravilja, õliseemnete ja valgurikaste taimede kasvatamine</t>
  </si>
  <si>
    <t>- piimatootmine</t>
  </si>
  <si>
    <t xml:space="preserve">- loomakasvatus (v.a piimatootmine ja mesindus) </t>
  </si>
  <si>
    <t xml:space="preserve">- muu põllumajandustootmine </t>
  </si>
  <si>
    <t>4.1 Investeeringud põllumajandusettevõttetulemuslikkuse parandamiseks (II voor)</t>
  </si>
  <si>
    <t xml:space="preserve">- loomakasvatus (seakasvatajad) </t>
  </si>
  <si>
    <t>4.1 Investeeringud põllumajandusettevõttetulemuslikkuse parandamiseks (III voor)</t>
  </si>
  <si>
    <t>4.2 Investeeringud põllumajandustoodete töötlemiseks ja turustamiseks</t>
  </si>
  <si>
    <t>- mikro- ja väikeettevõtjad</t>
  </si>
  <si>
    <t>- keskmised ja suurettevõtjad</t>
  </si>
  <si>
    <t>- tootjarühmana tunnustatud tulundusühistud</t>
  </si>
  <si>
    <t>4.3 Põllu- ja metsamajanduse taristu arendamise ja hoid</t>
  </si>
  <si>
    <t>- ettevõtjad</t>
  </si>
  <si>
    <t>- mittetulundusühingud</t>
  </si>
  <si>
    <t>- Põllumajandusamet</t>
  </si>
  <si>
    <t>6. Põllumajandusettevõtete ja ettevõtluse areng</t>
  </si>
  <si>
    <t>6.3 Väikeste põllumajandusettevõtete arendamine (I voor)</t>
  </si>
  <si>
    <t>6.3 Väikeste põllumajandusettevõtete arendamine (II voor - seakasvatajad)</t>
  </si>
  <si>
    <t>6.4 Investeeringud majandustegevuse mitmekesistamiseks maapiirkonnas mittepõllumajandusliku tegevuse suunas</t>
  </si>
  <si>
    <t>- põllumajandusettevõtjad</t>
  </si>
  <si>
    <t>- mittepõllumajanduslikud ettevõtjad</t>
  </si>
  <si>
    <t>8. Investeeringud metsaala arengusse ja metsade elujõulisuse parandamisse</t>
  </si>
  <si>
    <t>9. Tootjarühmade ja -organisatsioonide loomine</t>
  </si>
  <si>
    <t xml:space="preserve">- teravilja, õliseemnete ja valgurikaste taimede turustamine </t>
  </si>
  <si>
    <t>- loomakasvatustoodete (v.a lehmapiim ja -piimatooted) turustamine</t>
  </si>
  <si>
    <t>- lehmapiima ja -piimatoodete turustamine</t>
  </si>
  <si>
    <t>- muude põllumajandustoodete turustamine</t>
  </si>
  <si>
    <t>- metsandus</t>
  </si>
  <si>
    <t>1.9 Tootjarühmade loomise ja arendamise toetus (MAK 2007-2013)</t>
  </si>
  <si>
    <t>10. Põllumajanduse keskkonna- ja kliimameede</t>
  </si>
  <si>
    <t>10.1.1 Keskkonnasõbraliku majandamise toetus</t>
  </si>
  <si>
    <t>2.3 Põllumajanduslik keskkonnatoetus (MAK 2007-2013)</t>
  </si>
  <si>
    <t>2.3.1 Keskkonnasõbralik majandamine (MAK 2007-2013)</t>
  </si>
  <si>
    <t>2.3.3 Ohustatud tõugu loom (MAK 2007-2013)</t>
  </si>
  <si>
    <t>2.3.4 Kohalikku sorti taimede kasvatamine (MAK 2007-2013)</t>
  </si>
  <si>
    <t>2.3.5 Poolloodusliku koosluse hooldamine (MAK 2007-2013)</t>
  </si>
  <si>
    <t>2.3.2 Mahepõllumajanduslik tootmine (MAK 2007-2013)</t>
  </si>
  <si>
    <t>11. Mahepõllumajandus</t>
  </si>
  <si>
    <t>Mahepõllumajandusele üleminek</t>
  </si>
  <si>
    <t>Mahepõllumajandusega jätkamine</t>
  </si>
  <si>
    <t>12. Natura 2000 ja veepoliitika raamdirektiivi kohased toetused</t>
  </si>
  <si>
    <t>12.1 Natura 2000 toetus põllumajandusmaale</t>
  </si>
  <si>
    <t>12.2 Natura 2000 toetus erametsamaale</t>
  </si>
  <si>
    <t>14. Loomade heaolu</t>
  </si>
  <si>
    <t>2.4 Loomade karjatamise toetus (MAK 2007-2013)</t>
  </si>
  <si>
    <t>16. Koostöö</t>
  </si>
  <si>
    <t>16.1 Innovatsiooniklaster</t>
  </si>
  <si>
    <t>16. 2 Uute toodete, tavade, protsesside ja tehnoloogiate arendamine</t>
  </si>
  <si>
    <t>16.4 Lühikesed tarneahelad ja kohalike turgude arendamine</t>
  </si>
  <si>
    <t>Maaelu Arengukava toetused (MAK 2014-2020)</t>
  </si>
  <si>
    <t>MAK 2007-2013 meetmed</t>
  </si>
  <si>
    <t>1.2 Noorte põllumajandustootjate tegevuse alustamise toetus</t>
  </si>
  <si>
    <t>Euroopa Merendus-ja Kalandusfondi toetused (EMKF 2014-2020)</t>
  </si>
  <si>
    <t>EKF 2007-2013 meetmed</t>
  </si>
  <si>
    <t>EKF 2.1 Vesiviljeluse investeeringutoetus</t>
  </si>
  <si>
    <t>EKF 2.3 Investeeringud töötlemisse ja turustamisse</t>
  </si>
  <si>
    <t>EKF 3.4 Uute turgude arendamine ja reklaamikampaaniad</t>
  </si>
  <si>
    <t>ÜPT</t>
  </si>
  <si>
    <t>Rohestamine</t>
  </si>
  <si>
    <t>Noorte alustavate põllumajandustootjate toetus</t>
  </si>
  <si>
    <t>Tootmisega seotud toetus:</t>
  </si>
  <si>
    <t>- Piimalehma kasvatamise otsetoetus</t>
  </si>
  <si>
    <t>- Puu- ja köögivilja kasvatamise otsetoetus</t>
  </si>
  <si>
    <t>- Ammlehma kasvatamise otsetoetus</t>
  </si>
  <si>
    <t>- Ute ja kitse kasvatamise otsetoetus</t>
  </si>
  <si>
    <t>Kalanduse arengutoetused</t>
  </si>
  <si>
    <t>Maaelu ja põllumajanduse arendamise toetused</t>
  </si>
  <si>
    <t>Põllumajandusloomade aretustoetus</t>
  </si>
  <si>
    <t>Põllumajandustootja asendamise toetus</t>
  </si>
  <si>
    <t>Põllumajanduskindlustustoetus</t>
  </si>
  <si>
    <t>Praktikatoetus</t>
  </si>
  <si>
    <t>Turuarendustoetus</t>
  </si>
  <si>
    <t>Koolipiimatoetus</t>
  </si>
  <si>
    <t>Loomakasvatussektori põllumajandustootja erakorralised toetused</t>
  </si>
  <si>
    <t>- loomakasvatrussektori põllumajandustootja erakorraline toetus piimatootjatele</t>
  </si>
  <si>
    <t>- loomakasvatrussektori põllumajandustootja erakorraline toetus sealihatootjatele</t>
  </si>
  <si>
    <t>Erakorralised põllumajandustoetused</t>
  </si>
  <si>
    <t>Koolipuuvilja- ja köögivilja toetus</t>
  </si>
  <si>
    <t>Otsetoetused ja üleminekutoetused</t>
  </si>
  <si>
    <t>Teavitamis- ja müügiedenduetoetus</t>
  </si>
  <si>
    <t>Maaelu ja põllumajanduse arendamise siseriiklikud toetused</t>
  </si>
  <si>
    <t>Mesindusprogramm 2013-2016</t>
  </si>
  <si>
    <t>Mitteabikõlblik käibemaks</t>
  </si>
  <si>
    <t>Mittabikõlblik käibemaks</t>
  </si>
  <si>
    <t>20. Tehniline abi*</t>
  </si>
  <si>
    <t>* 2015.a. koondkava alusel</t>
  </si>
  <si>
    <t>5. Tehniline abi*</t>
  </si>
  <si>
    <t>Reserv</t>
  </si>
  <si>
    <t>Euroopa Kalandusfond (EKF 2007-2013)</t>
  </si>
  <si>
    <t>Maaelu Arengukava toetused (MAK 2007-2013)</t>
  </si>
  <si>
    <t>MAK 2007-2013</t>
  </si>
  <si>
    <t>EKF 2007-2013</t>
  </si>
  <si>
    <t>Määramiste eelarve 2015
 (eur)</t>
  </si>
  <si>
    <t>10.1.3 Piirkondlik mullakaitse toetus</t>
  </si>
  <si>
    <t>10.1.4 Keskkonnasõbraliku aianduse toetus</t>
  </si>
  <si>
    <t>10.1.5 Kohalikku sorti taimede kasvatamise toetus</t>
  </si>
  <si>
    <t>10.1.6 Ohustatud tõugu looma pidamise toetus</t>
  </si>
  <si>
    <t xml:space="preserve">10.1.7 Poolloodusliku koosluse hooldamise toetus </t>
  </si>
  <si>
    <t>- aiandus</t>
  </si>
  <si>
    <t>- loomakasvatus</t>
  </si>
  <si>
    <t>- mahepõllumajandus</t>
  </si>
  <si>
    <t>- põllumajanduspoliitika abinõud</t>
  </si>
  <si>
    <t>- taimekasvatus</t>
  </si>
  <si>
    <t>- toiduohutus</t>
  </si>
  <si>
    <t>- ühistegevus</t>
  </si>
  <si>
    <t>Koostas: PRIA eelarve-ja planeerimise büroo, 26.09.2016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</si>
</sst>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1"/>
    <xf numFmtId="0" fontId="6" fillId="0" borderId="1" xfId="0" applyFont="1" applyBorder="1" applyAlignment="1">
      <alignment horizontal="right" wrapText="1"/>
    </xf>
    <xf numFmtId="3" fontId="6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right"/>
    </xf>
    <xf numFmtId="3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0" fontId="0" fillId="0" borderId="2" xfId="0" quotePrefix="1" applyFont="1" applyFill="1" applyBorder="1" applyAlignment="1">
      <alignment horizontal="right"/>
    </xf>
    <xf numFmtId="3" fontId="0" fillId="0" borderId="3" xfId="0" applyNumberFormat="1" applyFont="1" applyFill="1" applyBorder="1"/>
    <xf numFmtId="3" fontId="0" fillId="0" borderId="3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8" fillId="0" borderId="1" xfId="0" quotePrefix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/>
    <xf numFmtId="0" fontId="6" fillId="0" borderId="1" xfId="0" applyFont="1" applyFill="1" applyBorder="1" applyAlignment="1">
      <alignment horizontal="right" wrapText="1"/>
    </xf>
    <xf numFmtId="3" fontId="6" fillId="0" borderId="1" xfId="0" applyNumberFormat="1" applyFont="1" applyFill="1" applyBorder="1"/>
    <xf numFmtId="3" fontId="0" fillId="0" borderId="1" xfId="0" applyNumberFormat="1" applyFont="1" applyFill="1" applyBorder="1"/>
    <xf numFmtId="0" fontId="9" fillId="0" borderId="1" xfId="0" applyFont="1" applyBorder="1"/>
    <xf numFmtId="3" fontId="9" fillId="0" borderId="1" xfId="0" applyNumberFormat="1" applyFont="1" applyFill="1" applyBorder="1"/>
    <xf numFmtId="3" fontId="9" fillId="0" borderId="1" xfId="0" applyNumberFormat="1" applyFont="1" applyBorder="1"/>
    <xf numFmtId="0" fontId="10" fillId="0" borderId="1" xfId="0" quotePrefix="1" applyFont="1" applyBorder="1" applyAlignment="1">
      <alignment horizontal="right"/>
    </xf>
    <xf numFmtId="3" fontId="10" fillId="0" borderId="1" xfId="0" applyNumberFormat="1" applyFont="1" applyBorder="1"/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/>
    <xf numFmtId="3" fontId="0" fillId="0" borderId="0" xfId="0" applyNumberForma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/>
    <xf numFmtId="3" fontId="0" fillId="0" borderId="0" xfId="0" applyNumberFormat="1" applyFont="1"/>
    <xf numFmtId="0" fontId="0" fillId="0" borderId="0" xfId="0" applyFont="1"/>
    <xf numFmtId="0" fontId="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quotePrefix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FFCC99"/>
      <color rgb="FFFF5050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1"/>
  <sheetViews>
    <sheetView showGridLines="0" tabSelected="1" workbookViewId="0"/>
  </sheetViews>
  <sheetFormatPr defaultRowHeight="15" x14ac:dyDescent="0.25"/>
  <cols>
    <col min="1" max="1" width="80.140625" bestFit="1" customWidth="1"/>
    <col min="2" max="2" width="31.28515625" style="31" customWidth="1"/>
    <col min="3" max="3" width="23.7109375" customWidth="1"/>
    <col min="4" max="4" width="17.85546875" customWidth="1"/>
  </cols>
  <sheetData>
    <row r="1" spans="1:1" x14ac:dyDescent="0.25">
      <c r="A1" s="35" t="s">
        <v>128</v>
      </c>
    </row>
    <row r="5" spans="1:1" ht="21" x14ac:dyDescent="0.35">
      <c r="A5" s="1" t="s">
        <v>7</v>
      </c>
    </row>
    <row r="8" spans="1:1" x14ac:dyDescent="0.25">
      <c r="A8" s="2" t="s">
        <v>72</v>
      </c>
    </row>
    <row r="9" spans="1:1" x14ac:dyDescent="0.25">
      <c r="A9" s="2" t="s">
        <v>112</v>
      </c>
    </row>
    <row r="10" spans="1:1" x14ac:dyDescent="0.25">
      <c r="A10" s="2" t="s">
        <v>75</v>
      </c>
    </row>
    <row r="11" spans="1:1" x14ac:dyDescent="0.25">
      <c r="A11" s="2" t="s">
        <v>111</v>
      </c>
    </row>
    <row r="12" spans="1:1" x14ac:dyDescent="0.25">
      <c r="A12" s="2" t="s">
        <v>106</v>
      </c>
    </row>
    <row r="13" spans="1:1" x14ac:dyDescent="0.25">
      <c r="A13" s="2" t="s">
        <v>101</v>
      </c>
    </row>
    <row r="14" spans="1:1" x14ac:dyDescent="0.25">
      <c r="A14" s="2" t="s">
        <v>103</v>
      </c>
    </row>
    <row r="15" spans="1:1" x14ac:dyDescent="0.25">
      <c r="A15" s="2" t="s">
        <v>99</v>
      </c>
    </row>
    <row r="16" spans="1:1" x14ac:dyDescent="0.25">
      <c r="A16" s="2" t="s">
        <v>0</v>
      </c>
    </row>
    <row r="20" spans="1:2" ht="30.75" x14ac:dyDescent="0.3">
      <c r="A20" s="36" t="s">
        <v>8</v>
      </c>
      <c r="B20" s="37" t="s">
        <v>115</v>
      </c>
    </row>
    <row r="21" spans="1:2" x14ac:dyDescent="0.25">
      <c r="A21" s="38" t="s">
        <v>9</v>
      </c>
      <c r="B21" s="39">
        <f>SUM(B22,B29)</f>
        <v>8300005</v>
      </c>
    </row>
    <row r="22" spans="1:2" ht="26.25" x14ac:dyDescent="0.25">
      <c r="A22" s="3" t="s">
        <v>10</v>
      </c>
      <c r="B22" s="4">
        <f>SUM(B23:B23)</f>
        <v>300005</v>
      </c>
    </row>
    <row r="23" spans="1:2" x14ac:dyDescent="0.25">
      <c r="A23" s="5" t="s">
        <v>11</v>
      </c>
      <c r="B23" s="6">
        <f>SUM(B24:B28)</f>
        <v>300005</v>
      </c>
    </row>
    <row r="24" spans="1:2" x14ac:dyDescent="0.25">
      <c r="A24" s="13" t="s">
        <v>12</v>
      </c>
      <c r="B24" s="50">
        <v>60001</v>
      </c>
    </row>
    <row r="25" spans="1:2" x14ac:dyDescent="0.25">
      <c r="A25" s="13" t="s">
        <v>13</v>
      </c>
      <c r="B25" s="50">
        <v>60001</v>
      </c>
    </row>
    <row r="26" spans="1:2" x14ac:dyDescent="0.25">
      <c r="A26" s="13" t="s">
        <v>14</v>
      </c>
      <c r="B26" s="50">
        <v>60001</v>
      </c>
    </row>
    <row r="27" spans="1:2" x14ac:dyDescent="0.25">
      <c r="A27" s="13" t="s">
        <v>15</v>
      </c>
      <c r="B27" s="50">
        <v>60001</v>
      </c>
    </row>
    <row r="28" spans="1:2" x14ac:dyDescent="0.25">
      <c r="A28" s="13" t="s">
        <v>16</v>
      </c>
      <c r="B28" s="50">
        <v>60001</v>
      </c>
    </row>
    <row r="29" spans="1:2" x14ac:dyDescent="0.25">
      <c r="A29" s="7" t="s">
        <v>17</v>
      </c>
      <c r="B29" s="8">
        <f>SUM(B30:B36)</f>
        <v>8000000</v>
      </c>
    </row>
    <row r="30" spans="1:2" x14ac:dyDescent="0.25">
      <c r="A30" s="51" t="s">
        <v>121</v>
      </c>
      <c r="B30" s="50">
        <v>800000</v>
      </c>
    </row>
    <row r="31" spans="1:2" x14ac:dyDescent="0.25">
      <c r="A31" s="51" t="s">
        <v>122</v>
      </c>
      <c r="B31" s="50">
        <v>1200000</v>
      </c>
    </row>
    <row r="32" spans="1:2" x14ac:dyDescent="0.25">
      <c r="A32" s="51" t="s">
        <v>123</v>
      </c>
      <c r="B32" s="50">
        <v>1300000</v>
      </c>
    </row>
    <row r="33" spans="1:2" x14ac:dyDescent="0.25">
      <c r="A33" s="51" t="s">
        <v>124</v>
      </c>
      <c r="B33" s="50">
        <v>900000</v>
      </c>
    </row>
    <row r="34" spans="1:2" x14ac:dyDescent="0.25">
      <c r="A34" s="13" t="s">
        <v>125</v>
      </c>
      <c r="B34" s="50">
        <v>2000000</v>
      </c>
    </row>
    <row r="35" spans="1:2" x14ac:dyDescent="0.25">
      <c r="A35" s="13" t="s">
        <v>126</v>
      </c>
      <c r="B35" s="50">
        <v>1200000</v>
      </c>
    </row>
    <row r="36" spans="1:2" x14ac:dyDescent="0.25">
      <c r="A36" s="13" t="s">
        <v>127</v>
      </c>
      <c r="B36" s="50">
        <v>600000</v>
      </c>
    </row>
    <row r="37" spans="1:2" x14ac:dyDescent="0.25">
      <c r="A37" s="38" t="s">
        <v>18</v>
      </c>
      <c r="B37" s="39">
        <f>SUM(B38:B39)</f>
        <v>1301428.5714285714</v>
      </c>
    </row>
    <row r="38" spans="1:2" x14ac:dyDescent="0.25">
      <c r="A38" s="9" t="s">
        <v>19</v>
      </c>
      <c r="B38" s="10">
        <v>130000</v>
      </c>
    </row>
    <row r="39" spans="1:2" x14ac:dyDescent="0.25">
      <c r="A39" s="9" t="s">
        <v>20</v>
      </c>
      <c r="B39" s="11">
        <f>8200000/7</f>
        <v>1171428.5714285714</v>
      </c>
    </row>
    <row r="40" spans="1:2" x14ac:dyDescent="0.25">
      <c r="A40" s="38" t="s">
        <v>21</v>
      </c>
      <c r="B40" s="39">
        <f>SUM(B41,B48,B53,B57,B46)</f>
        <v>100708330.03</v>
      </c>
    </row>
    <row r="41" spans="1:2" x14ac:dyDescent="0.25">
      <c r="A41" s="7" t="s">
        <v>22</v>
      </c>
      <c r="B41" s="12">
        <f>SUM(B42:B45)</f>
        <v>47500000</v>
      </c>
    </row>
    <row r="42" spans="1:2" x14ac:dyDescent="0.25">
      <c r="A42" s="13" t="s">
        <v>23</v>
      </c>
      <c r="B42" s="14">
        <v>17100000</v>
      </c>
    </row>
    <row r="43" spans="1:2" x14ac:dyDescent="0.25">
      <c r="A43" s="13" t="s">
        <v>24</v>
      </c>
      <c r="B43" s="14">
        <v>14250000</v>
      </c>
    </row>
    <row r="44" spans="1:2" x14ac:dyDescent="0.25">
      <c r="A44" s="13" t="s">
        <v>25</v>
      </c>
      <c r="B44" s="14">
        <v>10750000</v>
      </c>
    </row>
    <row r="45" spans="1:2" x14ac:dyDescent="0.25">
      <c r="A45" s="13" t="s">
        <v>26</v>
      </c>
      <c r="B45" s="14">
        <v>5400000</v>
      </c>
    </row>
    <row r="46" spans="1:2" x14ac:dyDescent="0.25">
      <c r="A46" s="15" t="s">
        <v>27</v>
      </c>
      <c r="B46" s="16">
        <f>SUM(B47:B47)</f>
        <v>6000000</v>
      </c>
    </row>
    <row r="47" spans="1:2" x14ac:dyDescent="0.25">
      <c r="A47" s="17" t="s">
        <v>28</v>
      </c>
      <c r="B47" s="18">
        <v>6000000</v>
      </c>
    </row>
    <row r="48" spans="1:2" x14ac:dyDescent="0.25">
      <c r="A48" s="15" t="s">
        <v>29</v>
      </c>
      <c r="B48" s="16">
        <f>SUM(B49:B52)</f>
        <v>24248330.030000001</v>
      </c>
    </row>
    <row r="49" spans="1:2" x14ac:dyDescent="0.25">
      <c r="A49" s="17" t="s">
        <v>23</v>
      </c>
      <c r="B49" s="18">
        <v>6196336</v>
      </c>
    </row>
    <row r="50" spans="1:2" x14ac:dyDescent="0.25">
      <c r="A50" s="17" t="s">
        <v>24</v>
      </c>
      <c r="B50" s="18">
        <v>7634757.2300000004</v>
      </c>
    </row>
    <row r="51" spans="1:2" x14ac:dyDescent="0.25">
      <c r="A51" s="17" t="s">
        <v>25</v>
      </c>
      <c r="B51" s="18">
        <v>5460168</v>
      </c>
    </row>
    <row r="52" spans="1:2" x14ac:dyDescent="0.25">
      <c r="A52" s="17" t="s">
        <v>26</v>
      </c>
      <c r="B52" s="18">
        <v>4957068.8</v>
      </c>
    </row>
    <row r="53" spans="1:2" x14ac:dyDescent="0.25">
      <c r="A53" s="7" t="s">
        <v>30</v>
      </c>
      <c r="B53" s="16">
        <f>SUM(B54:B56)</f>
        <v>16060000</v>
      </c>
    </row>
    <row r="54" spans="1:2" x14ac:dyDescent="0.25">
      <c r="A54" s="13" t="s">
        <v>31</v>
      </c>
      <c r="B54" s="18">
        <v>7400000</v>
      </c>
    </row>
    <row r="55" spans="1:2" x14ac:dyDescent="0.25">
      <c r="A55" s="13" t="s">
        <v>32</v>
      </c>
      <c r="B55" s="18">
        <v>4800000</v>
      </c>
    </row>
    <row r="56" spans="1:2" x14ac:dyDescent="0.25">
      <c r="A56" s="13" t="s">
        <v>33</v>
      </c>
      <c r="B56" s="18">
        <v>3860000</v>
      </c>
    </row>
    <row r="57" spans="1:2" x14ac:dyDescent="0.25">
      <c r="A57" s="7" t="s">
        <v>34</v>
      </c>
      <c r="B57" s="16">
        <f>SUM(B58:B60)</f>
        <v>6900000</v>
      </c>
    </row>
    <row r="58" spans="1:2" x14ac:dyDescent="0.25">
      <c r="A58" s="13" t="s">
        <v>35</v>
      </c>
      <c r="B58" s="18">
        <v>1800000</v>
      </c>
    </row>
    <row r="59" spans="1:2" x14ac:dyDescent="0.25">
      <c r="A59" s="13" t="s">
        <v>36</v>
      </c>
      <c r="B59" s="18">
        <v>4200000</v>
      </c>
    </row>
    <row r="60" spans="1:2" x14ac:dyDescent="0.25">
      <c r="A60" s="13" t="s">
        <v>37</v>
      </c>
      <c r="B60" s="14">
        <v>900000</v>
      </c>
    </row>
    <row r="61" spans="1:2" x14ac:dyDescent="0.25">
      <c r="A61" s="38" t="s">
        <v>38</v>
      </c>
      <c r="B61" s="39">
        <f>SUM(B62:B64)</f>
        <v>29000000</v>
      </c>
    </row>
    <row r="62" spans="1:2" x14ac:dyDescent="0.25">
      <c r="A62" s="15" t="s">
        <v>39</v>
      </c>
      <c r="B62" s="16">
        <v>9300000</v>
      </c>
    </row>
    <row r="63" spans="1:2" x14ac:dyDescent="0.25">
      <c r="A63" s="15" t="s">
        <v>40</v>
      </c>
      <c r="B63" s="16">
        <v>2700000</v>
      </c>
    </row>
    <row r="64" spans="1:2" ht="26.25" x14ac:dyDescent="0.25">
      <c r="A64" s="3" t="s">
        <v>41</v>
      </c>
      <c r="B64" s="12">
        <f>SUM(B65:B66)</f>
        <v>17000000</v>
      </c>
    </row>
    <row r="65" spans="1:2" x14ac:dyDescent="0.25">
      <c r="A65" s="13" t="s">
        <v>42</v>
      </c>
      <c r="B65" s="14">
        <v>5100000</v>
      </c>
    </row>
    <row r="66" spans="1:2" x14ac:dyDescent="0.25">
      <c r="A66" s="13" t="s">
        <v>43</v>
      </c>
      <c r="B66" s="14">
        <v>11900000</v>
      </c>
    </row>
    <row r="67" spans="1:2" x14ac:dyDescent="0.25">
      <c r="A67" s="38" t="s">
        <v>44</v>
      </c>
      <c r="B67" s="39">
        <v>2000000</v>
      </c>
    </row>
    <row r="68" spans="1:2" x14ac:dyDescent="0.25">
      <c r="A68" s="38" t="s">
        <v>45</v>
      </c>
      <c r="B68" s="39">
        <f>SUM(B69:B73)</f>
        <v>900000</v>
      </c>
    </row>
    <row r="69" spans="1:2" x14ac:dyDescent="0.25">
      <c r="A69" s="13" t="s">
        <v>46</v>
      </c>
      <c r="B69" s="14">
        <v>225000</v>
      </c>
    </row>
    <row r="70" spans="1:2" x14ac:dyDescent="0.25">
      <c r="A70" s="13" t="s">
        <v>47</v>
      </c>
      <c r="B70" s="14">
        <v>180000</v>
      </c>
    </row>
    <row r="71" spans="1:2" x14ac:dyDescent="0.25">
      <c r="A71" s="13" t="s">
        <v>48</v>
      </c>
      <c r="B71" s="14">
        <v>135000</v>
      </c>
    </row>
    <row r="72" spans="1:2" x14ac:dyDescent="0.25">
      <c r="A72" s="13" t="s">
        <v>49</v>
      </c>
      <c r="B72" s="14">
        <v>225000</v>
      </c>
    </row>
    <row r="73" spans="1:2" x14ac:dyDescent="0.25">
      <c r="A73" s="13" t="s">
        <v>50</v>
      </c>
      <c r="B73" s="14">
        <v>135000</v>
      </c>
    </row>
    <row r="74" spans="1:2" x14ac:dyDescent="0.25">
      <c r="A74" s="19" t="s">
        <v>51</v>
      </c>
      <c r="B74" s="20">
        <v>502000</v>
      </c>
    </row>
    <row r="75" spans="1:2" x14ac:dyDescent="0.25">
      <c r="A75" s="38" t="s">
        <v>52</v>
      </c>
      <c r="B75" s="39">
        <f>SUM(B76:B81)</f>
        <v>34653000</v>
      </c>
    </row>
    <row r="76" spans="1:2" x14ac:dyDescent="0.25">
      <c r="A76" s="7" t="s">
        <v>53</v>
      </c>
      <c r="B76" s="12">
        <v>26760000</v>
      </c>
    </row>
    <row r="77" spans="1:2" x14ac:dyDescent="0.25">
      <c r="A77" s="7" t="s">
        <v>116</v>
      </c>
      <c r="B77" s="12">
        <v>1000000</v>
      </c>
    </row>
    <row r="78" spans="1:2" x14ac:dyDescent="0.25">
      <c r="A78" s="7" t="s">
        <v>117</v>
      </c>
      <c r="B78" s="12">
        <v>650000</v>
      </c>
    </row>
    <row r="79" spans="1:2" x14ac:dyDescent="0.25">
      <c r="A79" s="7" t="s">
        <v>118</v>
      </c>
      <c r="B79" s="12">
        <v>93000</v>
      </c>
    </row>
    <row r="80" spans="1:2" x14ac:dyDescent="0.25">
      <c r="A80" s="7" t="s">
        <v>119</v>
      </c>
      <c r="B80" s="12">
        <v>1150000</v>
      </c>
    </row>
    <row r="81" spans="1:2" x14ac:dyDescent="0.25">
      <c r="A81" s="7" t="s">
        <v>120</v>
      </c>
      <c r="B81" s="12">
        <v>5000000</v>
      </c>
    </row>
    <row r="82" spans="1:2" x14ac:dyDescent="0.25">
      <c r="A82" s="19" t="s">
        <v>54</v>
      </c>
      <c r="B82" s="20">
        <f>SUM(B83:B87)</f>
        <v>6909000</v>
      </c>
    </row>
    <row r="83" spans="1:2" x14ac:dyDescent="0.25">
      <c r="A83" s="21" t="s">
        <v>55</v>
      </c>
      <c r="B83" s="22">
        <v>13000</v>
      </c>
    </row>
    <row r="84" spans="1:2" x14ac:dyDescent="0.25">
      <c r="A84" s="21" t="s">
        <v>59</v>
      </c>
      <c r="B84" s="16">
        <v>6000000</v>
      </c>
    </row>
    <row r="85" spans="1:2" x14ac:dyDescent="0.25">
      <c r="A85" s="21" t="s">
        <v>56</v>
      </c>
      <c r="B85" s="22">
        <v>380000</v>
      </c>
    </row>
    <row r="86" spans="1:2" x14ac:dyDescent="0.25">
      <c r="A86" s="21" t="s">
        <v>57</v>
      </c>
      <c r="B86" s="22">
        <v>16000</v>
      </c>
    </row>
    <row r="87" spans="1:2" x14ac:dyDescent="0.25">
      <c r="A87" s="21" t="s">
        <v>58</v>
      </c>
      <c r="B87" s="22">
        <v>500000</v>
      </c>
    </row>
    <row r="88" spans="1:2" x14ac:dyDescent="0.25">
      <c r="A88" s="38" t="s">
        <v>60</v>
      </c>
      <c r="B88" s="39">
        <f>SUM(B89:B90)</f>
        <v>7130000</v>
      </c>
    </row>
    <row r="89" spans="1:2" x14ac:dyDescent="0.25">
      <c r="A89" s="7" t="s">
        <v>61</v>
      </c>
      <c r="B89" s="12">
        <v>1000000</v>
      </c>
    </row>
    <row r="90" spans="1:2" x14ac:dyDescent="0.25">
      <c r="A90" s="7" t="s">
        <v>62</v>
      </c>
      <c r="B90" s="12">
        <v>6130000</v>
      </c>
    </row>
    <row r="91" spans="1:2" x14ac:dyDescent="0.25">
      <c r="A91" s="38" t="s">
        <v>63</v>
      </c>
      <c r="B91" s="39">
        <f>SUM(B92:B93)</f>
        <v>4658000</v>
      </c>
    </row>
    <row r="92" spans="1:2" x14ac:dyDescent="0.25">
      <c r="A92" s="7" t="s">
        <v>64</v>
      </c>
      <c r="B92" s="12">
        <v>646000</v>
      </c>
    </row>
    <row r="93" spans="1:2" x14ac:dyDescent="0.25">
      <c r="A93" s="7" t="s">
        <v>65</v>
      </c>
      <c r="B93" s="12">
        <v>4012000</v>
      </c>
    </row>
    <row r="94" spans="1:2" x14ac:dyDescent="0.25">
      <c r="A94" s="38" t="s">
        <v>66</v>
      </c>
      <c r="B94" s="39">
        <v>6000000</v>
      </c>
    </row>
    <row r="95" spans="1:2" x14ac:dyDescent="0.25">
      <c r="A95" s="19" t="s">
        <v>67</v>
      </c>
      <c r="B95" s="20">
        <v>186000</v>
      </c>
    </row>
    <row r="96" spans="1:2" x14ac:dyDescent="0.25">
      <c r="A96" s="38" t="s">
        <v>68</v>
      </c>
      <c r="B96" s="39">
        <f>SUM(B97:B99)</f>
        <v>9359013.3599999994</v>
      </c>
    </row>
    <row r="97" spans="1:2" x14ac:dyDescent="0.25">
      <c r="A97" s="7" t="s">
        <v>69</v>
      </c>
      <c r="B97" s="12">
        <v>4000000</v>
      </c>
    </row>
    <row r="98" spans="1:2" x14ac:dyDescent="0.25">
      <c r="A98" s="7" t="s">
        <v>70</v>
      </c>
      <c r="B98" s="12">
        <v>4014413</v>
      </c>
    </row>
    <row r="99" spans="1:2" x14ac:dyDescent="0.25">
      <c r="A99" s="7" t="s">
        <v>71</v>
      </c>
      <c r="B99" s="12">
        <v>1344600.36</v>
      </c>
    </row>
    <row r="100" spans="1:2" x14ac:dyDescent="0.25">
      <c r="A100" s="38" t="s">
        <v>107</v>
      </c>
      <c r="B100" s="39">
        <v>6858652</v>
      </c>
    </row>
    <row r="101" spans="1:2" x14ac:dyDescent="0.25">
      <c r="A101" s="34" t="s">
        <v>108</v>
      </c>
      <c r="B101" s="43"/>
    </row>
    <row r="102" spans="1:2" x14ac:dyDescent="0.25">
      <c r="A102" s="44"/>
      <c r="B102" s="43"/>
    </row>
    <row r="103" spans="1:2" x14ac:dyDescent="0.25">
      <c r="A103" s="44"/>
      <c r="B103" s="43"/>
    </row>
    <row r="104" spans="1:2" x14ac:dyDescent="0.25">
      <c r="A104" s="44"/>
      <c r="B104" s="43"/>
    </row>
    <row r="105" spans="1:2" ht="30.75" x14ac:dyDescent="0.3">
      <c r="A105" s="36" t="s">
        <v>73</v>
      </c>
      <c r="B105" s="37" t="s">
        <v>115</v>
      </c>
    </row>
    <row r="106" spans="1:2" x14ac:dyDescent="0.25">
      <c r="A106" s="24" t="s">
        <v>74</v>
      </c>
      <c r="B106" s="25">
        <v>8700000</v>
      </c>
    </row>
    <row r="107" spans="1:2" x14ac:dyDescent="0.25">
      <c r="A107" s="24" t="s">
        <v>109</v>
      </c>
      <c r="B107" s="25">
        <v>554962</v>
      </c>
    </row>
    <row r="108" spans="1:2" x14ac:dyDescent="0.25">
      <c r="A108" s="34" t="s">
        <v>108</v>
      </c>
      <c r="B108" s="43"/>
    </row>
    <row r="109" spans="1:2" x14ac:dyDescent="0.25">
      <c r="A109" s="44"/>
      <c r="B109" s="43"/>
    </row>
    <row r="110" spans="1:2" x14ac:dyDescent="0.25">
      <c r="A110" s="44"/>
      <c r="B110" s="43"/>
    </row>
    <row r="111" spans="1:2" x14ac:dyDescent="0.25">
      <c r="A111" s="44"/>
      <c r="B111" s="43"/>
    </row>
    <row r="112" spans="1:2" ht="30.75" x14ac:dyDescent="0.3">
      <c r="A112" s="36" t="s">
        <v>1</v>
      </c>
      <c r="B112" s="37" t="s">
        <v>115</v>
      </c>
    </row>
    <row r="113" spans="1:2" x14ac:dyDescent="0.25">
      <c r="A113" s="24" t="s">
        <v>4</v>
      </c>
      <c r="B113" s="26">
        <v>5833013</v>
      </c>
    </row>
    <row r="114" spans="1:2" x14ac:dyDescent="0.25">
      <c r="A114" s="24" t="s">
        <v>5</v>
      </c>
      <c r="B114" s="26">
        <v>1121880</v>
      </c>
    </row>
    <row r="115" spans="1:2" x14ac:dyDescent="0.25">
      <c r="A115" s="24" t="s">
        <v>3</v>
      </c>
      <c r="B115" s="26">
        <v>1054076</v>
      </c>
    </row>
    <row r="116" spans="1:2" x14ac:dyDescent="0.25">
      <c r="A116" s="24" t="s">
        <v>2</v>
      </c>
      <c r="B116" s="26">
        <v>1550000</v>
      </c>
    </row>
    <row r="117" spans="1:2" x14ac:dyDescent="0.25">
      <c r="A117" s="24" t="s">
        <v>6</v>
      </c>
      <c r="B117" s="26">
        <v>222000</v>
      </c>
    </row>
    <row r="118" spans="1:2" x14ac:dyDescent="0.25">
      <c r="A118" s="44"/>
      <c r="B118" s="43"/>
    </row>
    <row r="119" spans="1:2" x14ac:dyDescent="0.25">
      <c r="A119" s="44"/>
      <c r="B119" s="43"/>
    </row>
    <row r="120" spans="1:2" x14ac:dyDescent="0.25">
      <c r="A120" s="44"/>
      <c r="B120" s="43"/>
    </row>
    <row r="121" spans="1:2" ht="30.75" x14ac:dyDescent="0.3">
      <c r="A121" s="36" t="s">
        <v>76</v>
      </c>
      <c r="B121" s="37" t="s">
        <v>115</v>
      </c>
    </row>
    <row r="122" spans="1:2" x14ac:dyDescent="0.25">
      <c r="A122" s="24" t="s">
        <v>77</v>
      </c>
      <c r="B122" s="26">
        <v>2000000</v>
      </c>
    </row>
    <row r="123" spans="1:2" x14ac:dyDescent="0.25">
      <c r="A123" s="24" t="s">
        <v>78</v>
      </c>
      <c r="B123" s="26">
        <v>2459161</v>
      </c>
    </row>
    <row r="124" spans="1:2" x14ac:dyDescent="0.25">
      <c r="A124" s="24" t="s">
        <v>79</v>
      </c>
      <c r="B124" s="26">
        <v>593000</v>
      </c>
    </row>
    <row r="125" spans="1:2" x14ac:dyDescent="0.25">
      <c r="A125" s="44"/>
      <c r="B125" s="43"/>
    </row>
    <row r="126" spans="1:2" x14ac:dyDescent="0.25">
      <c r="A126" s="44"/>
      <c r="B126" s="43"/>
    </row>
    <row r="127" spans="1:2" x14ac:dyDescent="0.25">
      <c r="A127" s="44"/>
      <c r="B127" s="43"/>
    </row>
    <row r="128" spans="1:2" ht="30.75" x14ac:dyDescent="0.3">
      <c r="A128" s="36" t="s">
        <v>105</v>
      </c>
      <c r="B128" s="37" t="s">
        <v>115</v>
      </c>
    </row>
    <row r="129" spans="1:2" x14ac:dyDescent="0.25">
      <c r="A129" s="24" t="s">
        <v>113</v>
      </c>
      <c r="B129" s="25">
        <v>30000</v>
      </c>
    </row>
    <row r="130" spans="1:2" x14ac:dyDescent="0.25">
      <c r="A130" s="24" t="s">
        <v>114</v>
      </c>
      <c r="B130" s="25">
        <v>327904</v>
      </c>
    </row>
    <row r="131" spans="1:2" x14ac:dyDescent="0.25">
      <c r="A131" s="44"/>
      <c r="B131" s="43"/>
    </row>
    <row r="132" spans="1:2" x14ac:dyDescent="0.25">
      <c r="A132" s="44"/>
      <c r="B132" s="43"/>
    </row>
    <row r="133" spans="1:2" x14ac:dyDescent="0.25">
      <c r="A133" s="44"/>
      <c r="B133" s="43"/>
    </row>
    <row r="134" spans="1:2" ht="30.75" x14ac:dyDescent="0.3">
      <c r="A134" s="40" t="s">
        <v>101</v>
      </c>
      <c r="B134" s="37" t="s">
        <v>115</v>
      </c>
    </row>
    <row r="135" spans="1:2" x14ac:dyDescent="0.25">
      <c r="A135" s="29" t="s">
        <v>80</v>
      </c>
      <c r="B135" s="30">
        <v>75484466</v>
      </c>
    </row>
    <row r="136" spans="1:2" x14ac:dyDescent="0.25">
      <c r="A136" s="29" t="s">
        <v>81</v>
      </c>
      <c r="B136" s="30">
        <v>34313400</v>
      </c>
    </row>
    <row r="137" spans="1:2" x14ac:dyDescent="0.25">
      <c r="A137" s="29" t="s">
        <v>82</v>
      </c>
      <c r="B137" s="30">
        <v>343134</v>
      </c>
    </row>
    <row r="138" spans="1:2" x14ac:dyDescent="0.25">
      <c r="A138" s="29" t="s">
        <v>83</v>
      </c>
      <c r="B138" s="30">
        <v>4237000</v>
      </c>
    </row>
    <row r="139" spans="1:2" x14ac:dyDescent="0.25">
      <c r="A139" s="27" t="s">
        <v>84</v>
      </c>
      <c r="B139" s="28">
        <v>2024000</v>
      </c>
    </row>
    <row r="140" spans="1:2" x14ac:dyDescent="0.25">
      <c r="A140" s="27" t="s">
        <v>85</v>
      </c>
      <c r="B140" s="28">
        <v>807000</v>
      </c>
    </row>
    <row r="141" spans="1:2" x14ac:dyDescent="0.25">
      <c r="A141" s="27" t="s">
        <v>86</v>
      </c>
      <c r="B141" s="28">
        <v>1010000</v>
      </c>
    </row>
    <row r="142" spans="1:2" x14ac:dyDescent="0.25">
      <c r="A142" s="27" t="s">
        <v>87</v>
      </c>
      <c r="B142" s="28">
        <v>396000</v>
      </c>
    </row>
    <row r="143" spans="1:2" x14ac:dyDescent="0.25">
      <c r="A143" s="44"/>
      <c r="B143" s="43"/>
    </row>
    <row r="144" spans="1:2" x14ac:dyDescent="0.25">
      <c r="A144" s="44"/>
      <c r="B144" s="43"/>
    </row>
    <row r="145" spans="1:2" x14ac:dyDescent="0.25">
      <c r="A145" s="44"/>
      <c r="B145" s="43"/>
    </row>
    <row r="146" spans="1:2" ht="30.75" x14ac:dyDescent="0.3">
      <c r="A146" s="36" t="s">
        <v>103</v>
      </c>
      <c r="B146" s="37" t="s">
        <v>115</v>
      </c>
    </row>
    <row r="147" spans="1:2" x14ac:dyDescent="0.25">
      <c r="A147" s="45" t="s">
        <v>88</v>
      </c>
      <c r="B147" s="42">
        <v>8000</v>
      </c>
    </row>
    <row r="148" spans="1:2" x14ac:dyDescent="0.25">
      <c r="A148" s="45" t="s">
        <v>89</v>
      </c>
      <c r="B148" s="42">
        <f>SUM(B149:B154)</f>
        <v>3415000</v>
      </c>
    </row>
    <row r="149" spans="1:2" x14ac:dyDescent="0.25">
      <c r="A149" s="46" t="s">
        <v>90</v>
      </c>
      <c r="B149" s="32">
        <v>1900000</v>
      </c>
    </row>
    <row r="150" spans="1:2" x14ac:dyDescent="0.25">
      <c r="A150" s="46" t="s">
        <v>91</v>
      </c>
      <c r="B150" s="32">
        <v>499950</v>
      </c>
    </row>
    <row r="151" spans="1:2" x14ac:dyDescent="0.25">
      <c r="A151" s="46" t="s">
        <v>92</v>
      </c>
      <c r="B151" s="32">
        <v>8850</v>
      </c>
    </row>
    <row r="152" spans="1:2" x14ac:dyDescent="0.25">
      <c r="A152" s="46" t="s">
        <v>93</v>
      </c>
      <c r="B152" s="32">
        <v>149670</v>
      </c>
    </row>
    <row r="153" spans="1:2" x14ac:dyDescent="0.25">
      <c r="A153" s="46" t="s">
        <v>94</v>
      </c>
      <c r="B153" s="32">
        <v>800000</v>
      </c>
    </row>
    <row r="154" spans="1:2" x14ac:dyDescent="0.25">
      <c r="A154" s="46" t="s">
        <v>110</v>
      </c>
      <c r="B154" s="32">
        <v>56530</v>
      </c>
    </row>
    <row r="155" spans="1:2" x14ac:dyDescent="0.25">
      <c r="A155" s="44"/>
      <c r="B155" s="43"/>
    </row>
    <row r="156" spans="1:2" x14ac:dyDescent="0.25">
      <c r="A156" s="44"/>
      <c r="B156" s="43"/>
    </row>
    <row r="157" spans="1:2" x14ac:dyDescent="0.25">
      <c r="A157" s="44"/>
      <c r="B157" s="43"/>
    </row>
    <row r="158" spans="1:2" ht="30.75" x14ac:dyDescent="0.3">
      <c r="A158" s="36" t="s">
        <v>99</v>
      </c>
      <c r="B158" s="37" t="s">
        <v>115</v>
      </c>
    </row>
    <row r="159" spans="1:2" x14ac:dyDescent="0.25">
      <c r="A159" s="47" t="s">
        <v>96</v>
      </c>
      <c r="B159" s="41">
        <v>10561692</v>
      </c>
    </row>
    <row r="160" spans="1:2" x14ac:dyDescent="0.25">
      <c r="A160" s="48" t="s">
        <v>97</v>
      </c>
      <c r="B160" s="33">
        <v>7921269</v>
      </c>
    </row>
    <row r="161" spans="1:2" x14ac:dyDescent="0.25">
      <c r="A161" s="48" t="s">
        <v>98</v>
      </c>
      <c r="B161" s="33">
        <v>2640423</v>
      </c>
    </row>
    <row r="162" spans="1:2" x14ac:dyDescent="0.25">
      <c r="A162" s="44"/>
      <c r="B162" s="43"/>
    </row>
    <row r="163" spans="1:2" x14ac:dyDescent="0.25">
      <c r="A163" s="44"/>
      <c r="B163" s="43"/>
    </row>
    <row r="164" spans="1:2" x14ac:dyDescent="0.25">
      <c r="A164" s="44"/>
      <c r="B164" s="43"/>
    </row>
    <row r="165" spans="1:2" ht="30.75" x14ac:dyDescent="0.3">
      <c r="A165" s="36" t="s">
        <v>0</v>
      </c>
      <c r="B165" s="37" t="s">
        <v>115</v>
      </c>
    </row>
    <row r="166" spans="1:2" x14ac:dyDescent="0.25">
      <c r="A166" s="49" t="s">
        <v>95</v>
      </c>
      <c r="B166" s="23">
        <v>1579121</v>
      </c>
    </row>
    <row r="167" spans="1:2" x14ac:dyDescent="0.25">
      <c r="A167" s="49" t="s">
        <v>100</v>
      </c>
      <c r="B167" s="23">
        <v>895829</v>
      </c>
    </row>
    <row r="168" spans="1:2" x14ac:dyDescent="0.25">
      <c r="A168" s="49" t="s">
        <v>102</v>
      </c>
      <c r="B168" s="23">
        <v>341927</v>
      </c>
    </row>
    <row r="169" spans="1:2" x14ac:dyDescent="0.25">
      <c r="A169" s="49" t="s">
        <v>104</v>
      </c>
      <c r="B169" s="23">
        <v>165600</v>
      </c>
    </row>
    <row r="170" spans="1:2" x14ac:dyDescent="0.25">
      <c r="A170" s="44"/>
      <c r="B170" s="43"/>
    </row>
    <row r="171" spans="1:2" x14ac:dyDescent="0.25">
      <c r="A171" s="44"/>
      <c r="B171" s="43"/>
    </row>
    <row r="172" spans="1:2" x14ac:dyDescent="0.25">
      <c r="A172" s="44"/>
      <c r="B172" s="43"/>
    </row>
    <row r="173" spans="1:2" x14ac:dyDescent="0.25">
      <c r="A173" s="44"/>
      <c r="B173" s="43"/>
    </row>
    <row r="174" spans="1:2" x14ac:dyDescent="0.25">
      <c r="A174" s="44"/>
      <c r="B174" s="43"/>
    </row>
    <row r="175" spans="1:2" x14ac:dyDescent="0.25">
      <c r="A175" s="44"/>
      <c r="B175" s="43"/>
    </row>
    <row r="176" spans="1:2" x14ac:dyDescent="0.25">
      <c r="A176" s="44"/>
      <c r="B176" s="43"/>
    </row>
    <row r="177" spans="1:2" x14ac:dyDescent="0.25">
      <c r="A177" s="44"/>
      <c r="B177" s="43"/>
    </row>
    <row r="178" spans="1:2" x14ac:dyDescent="0.25">
      <c r="A178" s="44"/>
      <c r="B178" s="43"/>
    </row>
    <row r="179" spans="1:2" x14ac:dyDescent="0.25">
      <c r="A179" s="44"/>
      <c r="B179" s="43"/>
    </row>
    <row r="180" spans="1:2" x14ac:dyDescent="0.25">
      <c r="A180" s="44"/>
      <c r="B180" s="43"/>
    </row>
    <row r="181" spans="1:2" x14ac:dyDescent="0.25">
      <c r="A181" s="44"/>
      <c r="B181" s="43"/>
    </row>
    <row r="182" spans="1:2" x14ac:dyDescent="0.25">
      <c r="A182" s="44"/>
      <c r="B182" s="43"/>
    </row>
    <row r="183" spans="1:2" x14ac:dyDescent="0.25">
      <c r="A183" s="44"/>
      <c r="B183" s="43"/>
    </row>
    <row r="184" spans="1:2" x14ac:dyDescent="0.25">
      <c r="A184" s="44"/>
      <c r="B184" s="43"/>
    </row>
    <row r="185" spans="1:2" x14ac:dyDescent="0.25">
      <c r="A185" s="44"/>
      <c r="B185" s="43"/>
    </row>
    <row r="186" spans="1:2" x14ac:dyDescent="0.25">
      <c r="A186" s="44"/>
      <c r="B186" s="43"/>
    </row>
    <row r="187" spans="1:2" x14ac:dyDescent="0.25">
      <c r="A187" s="44"/>
      <c r="B187" s="43"/>
    </row>
    <row r="188" spans="1:2" x14ac:dyDescent="0.25">
      <c r="A188" s="44"/>
      <c r="B188" s="43"/>
    </row>
    <row r="189" spans="1:2" x14ac:dyDescent="0.25">
      <c r="A189" s="44"/>
      <c r="B189" s="43"/>
    </row>
    <row r="190" spans="1:2" x14ac:dyDescent="0.25">
      <c r="A190" s="44"/>
      <c r="B190" s="43"/>
    </row>
    <row r="191" spans="1:2" x14ac:dyDescent="0.25">
      <c r="A191" s="44"/>
      <c r="B191" s="43"/>
    </row>
    <row r="192" spans="1:2" x14ac:dyDescent="0.25">
      <c r="A192" s="44"/>
      <c r="B192" s="43"/>
    </row>
    <row r="193" spans="1:2" x14ac:dyDescent="0.25">
      <c r="A193" s="44"/>
      <c r="B193" s="43"/>
    </row>
    <row r="194" spans="1:2" x14ac:dyDescent="0.25">
      <c r="A194" s="44"/>
      <c r="B194" s="43"/>
    </row>
    <row r="195" spans="1:2" x14ac:dyDescent="0.25">
      <c r="A195" s="44"/>
      <c r="B195" s="43"/>
    </row>
    <row r="196" spans="1:2" x14ac:dyDescent="0.25">
      <c r="A196" s="44"/>
      <c r="B196" s="43"/>
    </row>
    <row r="197" spans="1:2" x14ac:dyDescent="0.25">
      <c r="A197" s="44"/>
      <c r="B197" s="43"/>
    </row>
    <row r="198" spans="1:2" x14ac:dyDescent="0.25">
      <c r="A198" s="44"/>
      <c r="B198" s="43"/>
    </row>
    <row r="199" spans="1:2" x14ac:dyDescent="0.25">
      <c r="A199" s="44"/>
      <c r="B199" s="43"/>
    </row>
    <row r="200" spans="1:2" x14ac:dyDescent="0.25">
      <c r="A200" s="44"/>
      <c r="B200" s="43"/>
    </row>
    <row r="201" spans="1:2" x14ac:dyDescent="0.25">
      <c r="A201" s="44"/>
      <c r="B201" s="43"/>
    </row>
    <row r="202" spans="1:2" x14ac:dyDescent="0.25">
      <c r="A202" s="44"/>
      <c r="B202" s="43"/>
    </row>
    <row r="203" spans="1:2" x14ac:dyDescent="0.25">
      <c r="A203" s="44"/>
      <c r="B203" s="43"/>
    </row>
    <row r="204" spans="1:2" x14ac:dyDescent="0.25">
      <c r="A204" s="44"/>
      <c r="B204" s="43"/>
    </row>
    <row r="205" spans="1:2" x14ac:dyDescent="0.25">
      <c r="A205" s="44"/>
      <c r="B205" s="43"/>
    </row>
    <row r="206" spans="1:2" x14ac:dyDescent="0.25">
      <c r="A206" s="44"/>
      <c r="B206" s="43"/>
    </row>
    <row r="207" spans="1:2" x14ac:dyDescent="0.25">
      <c r="A207" s="44"/>
      <c r="B207" s="43"/>
    </row>
    <row r="208" spans="1:2" x14ac:dyDescent="0.25">
      <c r="A208" s="44"/>
      <c r="B208" s="43"/>
    </row>
    <row r="209" spans="1:2" x14ac:dyDescent="0.25">
      <c r="A209" s="44"/>
      <c r="B209" s="43"/>
    </row>
    <row r="210" spans="1:2" x14ac:dyDescent="0.25">
      <c r="A210" s="44"/>
      <c r="B210" s="43"/>
    </row>
    <row r="211" spans="1:2" x14ac:dyDescent="0.25">
      <c r="A211" s="44"/>
      <c r="B211" s="43"/>
    </row>
    <row r="212" spans="1:2" x14ac:dyDescent="0.25">
      <c r="A212" s="44"/>
      <c r="B212" s="43"/>
    </row>
    <row r="213" spans="1:2" x14ac:dyDescent="0.25">
      <c r="A213" s="44"/>
      <c r="B213" s="43"/>
    </row>
    <row r="214" spans="1:2" x14ac:dyDescent="0.25">
      <c r="A214" s="44"/>
      <c r="B214" s="43"/>
    </row>
    <row r="215" spans="1:2" x14ac:dyDescent="0.25">
      <c r="A215" s="44"/>
      <c r="B215" s="43"/>
    </row>
    <row r="216" spans="1:2" x14ac:dyDescent="0.25">
      <c r="A216" s="44"/>
      <c r="B216" s="43"/>
    </row>
    <row r="217" spans="1:2" x14ac:dyDescent="0.25">
      <c r="A217" s="44"/>
      <c r="B217" s="43"/>
    </row>
    <row r="218" spans="1:2" x14ac:dyDescent="0.25">
      <c r="A218" s="44"/>
      <c r="B218" s="43"/>
    </row>
    <row r="219" spans="1:2" x14ac:dyDescent="0.25">
      <c r="A219" s="44"/>
      <c r="B219" s="43"/>
    </row>
    <row r="220" spans="1:2" x14ac:dyDescent="0.25">
      <c r="A220" s="44"/>
      <c r="B220" s="43"/>
    </row>
    <row r="221" spans="1:2" x14ac:dyDescent="0.25">
      <c r="A221" s="44"/>
      <c r="B221" s="43"/>
    </row>
    <row r="222" spans="1:2" x14ac:dyDescent="0.25">
      <c r="A222" s="44"/>
      <c r="B222" s="43"/>
    </row>
    <row r="223" spans="1:2" x14ac:dyDescent="0.25">
      <c r="A223" s="44"/>
      <c r="B223" s="43"/>
    </row>
    <row r="224" spans="1:2" x14ac:dyDescent="0.25">
      <c r="A224" s="44"/>
      <c r="B224" s="43"/>
    </row>
    <row r="225" spans="1:2" x14ac:dyDescent="0.25">
      <c r="A225" s="44"/>
      <c r="B225" s="43"/>
    </row>
    <row r="226" spans="1:2" x14ac:dyDescent="0.25">
      <c r="A226" s="44"/>
      <c r="B226" s="43"/>
    </row>
    <row r="227" spans="1:2" x14ac:dyDescent="0.25">
      <c r="A227" s="44"/>
      <c r="B227" s="43"/>
    </row>
    <row r="228" spans="1:2" x14ac:dyDescent="0.25">
      <c r="A228" s="44"/>
      <c r="B228" s="43"/>
    </row>
    <row r="229" spans="1:2" x14ac:dyDescent="0.25">
      <c r="A229" s="44"/>
      <c r="B229" s="43"/>
    </row>
    <row r="230" spans="1:2" x14ac:dyDescent="0.25">
      <c r="A230" s="44"/>
      <c r="B230" s="43"/>
    </row>
    <row r="231" spans="1:2" x14ac:dyDescent="0.25">
      <c r="A231" s="44"/>
      <c r="B231" s="43"/>
    </row>
    <row r="232" spans="1:2" x14ac:dyDescent="0.25">
      <c r="A232" s="44"/>
      <c r="B232" s="43"/>
    </row>
    <row r="233" spans="1:2" x14ac:dyDescent="0.25">
      <c r="A233" s="44"/>
      <c r="B233" s="43"/>
    </row>
    <row r="234" spans="1:2" x14ac:dyDescent="0.25">
      <c r="A234" s="44"/>
      <c r="B234" s="43"/>
    </row>
    <row r="235" spans="1:2" x14ac:dyDescent="0.25">
      <c r="A235" s="44"/>
      <c r="B235" s="43"/>
    </row>
    <row r="236" spans="1:2" x14ac:dyDescent="0.25">
      <c r="A236" s="44"/>
      <c r="B236" s="43"/>
    </row>
    <row r="237" spans="1:2" x14ac:dyDescent="0.25">
      <c r="A237" s="44"/>
      <c r="B237" s="43"/>
    </row>
    <row r="238" spans="1:2" x14ac:dyDescent="0.25">
      <c r="A238" s="44"/>
      <c r="B238" s="43"/>
    </row>
    <row r="239" spans="1:2" x14ac:dyDescent="0.25">
      <c r="A239" s="44"/>
      <c r="B239" s="43"/>
    </row>
    <row r="240" spans="1:2" x14ac:dyDescent="0.25">
      <c r="A240" s="44"/>
      <c r="B240" s="43"/>
    </row>
    <row r="241" spans="1:2" x14ac:dyDescent="0.25">
      <c r="A241" s="44"/>
      <c r="B241" s="43"/>
    </row>
    <row r="242" spans="1:2" x14ac:dyDescent="0.25">
      <c r="A242" s="44"/>
      <c r="B242" s="43"/>
    </row>
    <row r="243" spans="1:2" x14ac:dyDescent="0.25">
      <c r="A243" s="44"/>
      <c r="B243" s="43"/>
    </row>
    <row r="244" spans="1:2" x14ac:dyDescent="0.25">
      <c r="A244" s="44"/>
      <c r="B244" s="43"/>
    </row>
    <row r="245" spans="1:2" x14ac:dyDescent="0.25">
      <c r="A245" s="44"/>
      <c r="B245" s="43"/>
    </row>
    <row r="246" spans="1:2" x14ac:dyDescent="0.25">
      <c r="A246" s="44"/>
      <c r="B246" s="43"/>
    </row>
    <row r="247" spans="1:2" x14ac:dyDescent="0.25">
      <c r="A247" s="44"/>
      <c r="B247" s="43"/>
    </row>
    <row r="248" spans="1:2" x14ac:dyDescent="0.25">
      <c r="A248" s="44"/>
      <c r="B248" s="43"/>
    </row>
    <row r="249" spans="1:2" x14ac:dyDescent="0.25">
      <c r="A249" s="44"/>
      <c r="B249" s="43"/>
    </row>
    <row r="250" spans="1:2" x14ac:dyDescent="0.25">
      <c r="A250" s="44"/>
      <c r="B250" s="43"/>
    </row>
    <row r="251" spans="1:2" x14ac:dyDescent="0.25">
      <c r="A251" s="44"/>
      <c r="B251" s="43"/>
    </row>
    <row r="252" spans="1:2" x14ac:dyDescent="0.25">
      <c r="A252" s="44"/>
      <c r="B252" s="43"/>
    </row>
    <row r="253" spans="1:2" x14ac:dyDescent="0.25">
      <c r="A253" s="44"/>
      <c r="B253" s="43"/>
    </row>
    <row r="254" spans="1:2" x14ac:dyDescent="0.25">
      <c r="A254" s="44"/>
      <c r="B254" s="43"/>
    </row>
    <row r="255" spans="1:2" x14ac:dyDescent="0.25">
      <c r="A255" s="44"/>
      <c r="B255" s="43"/>
    </row>
    <row r="256" spans="1:2" x14ac:dyDescent="0.25">
      <c r="A256" s="44"/>
      <c r="B256" s="43"/>
    </row>
    <row r="257" spans="1:2" x14ac:dyDescent="0.25">
      <c r="A257" s="44"/>
      <c r="B257" s="43"/>
    </row>
    <row r="258" spans="1:2" x14ac:dyDescent="0.25">
      <c r="A258" s="44"/>
      <c r="B258" s="43"/>
    </row>
    <row r="259" spans="1:2" x14ac:dyDescent="0.25">
      <c r="A259" s="44"/>
      <c r="B259" s="43"/>
    </row>
    <row r="260" spans="1:2" x14ac:dyDescent="0.25">
      <c r="A260" s="44"/>
      <c r="B260" s="43"/>
    </row>
    <row r="261" spans="1:2" x14ac:dyDescent="0.25">
      <c r="A261" s="44"/>
      <c r="B261" s="43"/>
    </row>
    <row r="262" spans="1:2" x14ac:dyDescent="0.25">
      <c r="A262" s="44"/>
      <c r="B262" s="43"/>
    </row>
    <row r="263" spans="1:2" x14ac:dyDescent="0.25">
      <c r="A263" s="44"/>
      <c r="B263" s="43"/>
    </row>
    <row r="264" spans="1:2" x14ac:dyDescent="0.25">
      <c r="A264" s="44"/>
      <c r="B264" s="43"/>
    </row>
    <row r="265" spans="1:2" x14ac:dyDescent="0.25">
      <c r="A265" s="44"/>
      <c r="B265" s="43"/>
    </row>
    <row r="266" spans="1:2" x14ac:dyDescent="0.25">
      <c r="A266" s="44"/>
      <c r="B266" s="43"/>
    </row>
    <row r="267" spans="1:2" x14ac:dyDescent="0.25">
      <c r="A267" s="44"/>
      <c r="B267" s="43"/>
    </row>
    <row r="268" spans="1:2" x14ac:dyDescent="0.25">
      <c r="A268" s="44"/>
      <c r="B268" s="43"/>
    </row>
    <row r="269" spans="1:2" x14ac:dyDescent="0.25">
      <c r="A269" s="44"/>
      <c r="B269" s="43"/>
    </row>
    <row r="270" spans="1:2" x14ac:dyDescent="0.25">
      <c r="A270" s="44"/>
      <c r="B270" s="43"/>
    </row>
    <row r="271" spans="1:2" x14ac:dyDescent="0.25">
      <c r="A271" s="44"/>
      <c r="B271" s="43"/>
    </row>
    <row r="272" spans="1:2" x14ac:dyDescent="0.25">
      <c r="A272" s="44"/>
      <c r="B272" s="43"/>
    </row>
    <row r="273" spans="1:2" x14ac:dyDescent="0.25">
      <c r="A273" s="44"/>
      <c r="B273" s="43"/>
    </row>
    <row r="274" spans="1:2" x14ac:dyDescent="0.25">
      <c r="A274" s="44"/>
      <c r="B274" s="43"/>
    </row>
    <row r="275" spans="1:2" x14ac:dyDescent="0.25">
      <c r="A275" s="44"/>
      <c r="B275" s="43"/>
    </row>
    <row r="276" spans="1:2" x14ac:dyDescent="0.25">
      <c r="A276" s="44"/>
      <c r="B276" s="43"/>
    </row>
    <row r="277" spans="1:2" x14ac:dyDescent="0.25">
      <c r="A277" s="44"/>
      <c r="B277" s="43"/>
    </row>
    <row r="278" spans="1:2" x14ac:dyDescent="0.25">
      <c r="A278" s="44"/>
      <c r="B278" s="43"/>
    </row>
    <row r="279" spans="1:2" x14ac:dyDescent="0.25">
      <c r="A279" s="44"/>
      <c r="B279" s="43"/>
    </row>
    <row r="280" spans="1:2" x14ac:dyDescent="0.25">
      <c r="A280" s="44"/>
      <c r="B280" s="43"/>
    </row>
    <row r="281" spans="1:2" x14ac:dyDescent="0.25">
      <c r="A281" s="44"/>
      <c r="B281" s="43"/>
    </row>
    <row r="282" spans="1:2" x14ac:dyDescent="0.25">
      <c r="A282" s="44"/>
      <c r="B282" s="43"/>
    </row>
    <row r="283" spans="1:2" x14ac:dyDescent="0.25">
      <c r="A283" s="44"/>
      <c r="B283" s="43"/>
    </row>
    <row r="284" spans="1:2" x14ac:dyDescent="0.25">
      <c r="A284" s="44"/>
      <c r="B284" s="43"/>
    </row>
    <row r="285" spans="1:2" x14ac:dyDescent="0.25">
      <c r="A285" s="44"/>
      <c r="B285" s="43"/>
    </row>
    <row r="286" spans="1:2" x14ac:dyDescent="0.25">
      <c r="A286" s="44"/>
      <c r="B286" s="43"/>
    </row>
    <row r="287" spans="1:2" x14ac:dyDescent="0.25">
      <c r="A287" s="44"/>
      <c r="B287" s="43"/>
    </row>
    <row r="288" spans="1:2" x14ac:dyDescent="0.25">
      <c r="A288" s="44"/>
      <c r="B288" s="43"/>
    </row>
    <row r="289" spans="1:2" x14ac:dyDescent="0.25">
      <c r="A289" s="44"/>
      <c r="B289" s="43"/>
    </row>
    <row r="290" spans="1:2" x14ac:dyDescent="0.25">
      <c r="A290" s="44"/>
      <c r="B290" s="43"/>
    </row>
    <row r="291" spans="1:2" x14ac:dyDescent="0.25">
      <c r="A291" s="44"/>
      <c r="B291" s="43"/>
    </row>
    <row r="292" spans="1:2" x14ac:dyDescent="0.25">
      <c r="A292" s="44"/>
      <c r="B292" s="43"/>
    </row>
    <row r="293" spans="1:2" x14ac:dyDescent="0.25">
      <c r="A293" s="44"/>
      <c r="B293" s="43"/>
    </row>
    <row r="294" spans="1:2" x14ac:dyDescent="0.25">
      <c r="A294" s="44"/>
      <c r="B294" s="43"/>
    </row>
    <row r="295" spans="1:2" x14ac:dyDescent="0.25">
      <c r="A295" s="44"/>
      <c r="B295" s="43"/>
    </row>
    <row r="296" spans="1:2" x14ac:dyDescent="0.25">
      <c r="A296" s="44"/>
      <c r="B296" s="43"/>
    </row>
    <row r="297" spans="1:2" x14ac:dyDescent="0.25">
      <c r="A297" s="44"/>
      <c r="B297" s="43"/>
    </row>
    <row r="298" spans="1:2" x14ac:dyDescent="0.25">
      <c r="A298" s="44"/>
      <c r="B298" s="43"/>
    </row>
    <row r="299" spans="1:2" x14ac:dyDescent="0.25">
      <c r="A299" s="44"/>
      <c r="B299" s="43"/>
    </row>
    <row r="300" spans="1:2" x14ac:dyDescent="0.25">
      <c r="A300" s="44"/>
      <c r="B300" s="43"/>
    </row>
    <row r="301" spans="1:2" x14ac:dyDescent="0.25">
      <c r="A301" s="44"/>
      <c r="B301" s="43"/>
    </row>
    <row r="302" spans="1:2" x14ac:dyDescent="0.25">
      <c r="A302" s="44"/>
      <c r="B302" s="43"/>
    </row>
    <row r="303" spans="1:2" x14ac:dyDescent="0.25">
      <c r="A303" s="44"/>
      <c r="B303" s="43"/>
    </row>
    <row r="304" spans="1:2" x14ac:dyDescent="0.25">
      <c r="A304" s="44"/>
      <c r="B304" s="43"/>
    </row>
    <row r="305" spans="1:2" x14ac:dyDescent="0.25">
      <c r="A305" s="44"/>
      <c r="B305" s="43"/>
    </row>
    <row r="306" spans="1:2" x14ac:dyDescent="0.25">
      <c r="A306" s="44"/>
      <c r="B306" s="43"/>
    </row>
    <row r="307" spans="1:2" x14ac:dyDescent="0.25">
      <c r="A307" s="44"/>
      <c r="B307" s="43"/>
    </row>
    <row r="308" spans="1:2" x14ac:dyDescent="0.25">
      <c r="A308" s="44"/>
      <c r="B308" s="43"/>
    </row>
    <row r="309" spans="1:2" x14ac:dyDescent="0.25">
      <c r="A309" s="44"/>
      <c r="B309" s="43"/>
    </row>
    <row r="310" spans="1:2" x14ac:dyDescent="0.25">
      <c r="A310" s="44"/>
      <c r="B310" s="43"/>
    </row>
    <row r="311" spans="1:2" x14ac:dyDescent="0.25">
      <c r="A311" s="44"/>
      <c r="B311" s="43"/>
    </row>
    <row r="312" spans="1:2" x14ac:dyDescent="0.25">
      <c r="A312" s="44"/>
      <c r="B312" s="43"/>
    </row>
    <row r="313" spans="1:2" x14ac:dyDescent="0.25">
      <c r="A313" s="44"/>
      <c r="B313" s="43"/>
    </row>
    <row r="314" spans="1:2" x14ac:dyDescent="0.25">
      <c r="A314" s="44"/>
      <c r="B314" s="43"/>
    </row>
    <row r="315" spans="1:2" x14ac:dyDescent="0.25">
      <c r="A315" s="44"/>
      <c r="B315" s="43"/>
    </row>
    <row r="316" spans="1:2" x14ac:dyDescent="0.25">
      <c r="A316" s="44"/>
      <c r="B316" s="43"/>
    </row>
    <row r="317" spans="1:2" x14ac:dyDescent="0.25">
      <c r="A317" s="44"/>
      <c r="B317" s="43"/>
    </row>
    <row r="318" spans="1:2" x14ac:dyDescent="0.25">
      <c r="A318" s="44"/>
      <c r="B318" s="43"/>
    </row>
    <row r="319" spans="1:2" x14ac:dyDescent="0.25">
      <c r="A319" s="44"/>
      <c r="B319" s="43"/>
    </row>
    <row r="320" spans="1:2" x14ac:dyDescent="0.25">
      <c r="A320" s="44"/>
      <c r="B320" s="43"/>
    </row>
    <row r="321" spans="1:2" x14ac:dyDescent="0.25">
      <c r="A321" s="44"/>
      <c r="B321" s="43"/>
    </row>
    <row r="322" spans="1:2" x14ac:dyDescent="0.25">
      <c r="A322" s="44"/>
      <c r="B322" s="43"/>
    </row>
    <row r="323" spans="1:2" x14ac:dyDescent="0.25">
      <c r="A323" s="44"/>
      <c r="B323" s="43"/>
    </row>
    <row r="324" spans="1:2" x14ac:dyDescent="0.25">
      <c r="A324" s="44"/>
      <c r="B324" s="43"/>
    </row>
    <row r="325" spans="1:2" x14ac:dyDescent="0.25">
      <c r="A325" s="44"/>
      <c r="B325" s="43"/>
    </row>
    <row r="326" spans="1:2" x14ac:dyDescent="0.25">
      <c r="A326" s="44"/>
      <c r="B326" s="43"/>
    </row>
    <row r="327" spans="1:2" x14ac:dyDescent="0.25">
      <c r="A327" s="44"/>
      <c r="B327" s="43"/>
    </row>
    <row r="328" spans="1:2" x14ac:dyDescent="0.25">
      <c r="A328" s="44"/>
      <c r="B328" s="43"/>
    </row>
    <row r="329" spans="1:2" x14ac:dyDescent="0.25">
      <c r="A329" s="44"/>
      <c r="B329" s="43"/>
    </row>
    <row r="330" spans="1:2" x14ac:dyDescent="0.25">
      <c r="A330" s="44"/>
      <c r="B330" s="43"/>
    </row>
    <row r="331" spans="1:2" x14ac:dyDescent="0.25">
      <c r="A331" s="44"/>
      <c r="B331" s="43"/>
    </row>
    <row r="332" spans="1:2" x14ac:dyDescent="0.25">
      <c r="A332" s="44"/>
      <c r="B332" s="43"/>
    </row>
    <row r="333" spans="1:2" x14ac:dyDescent="0.25">
      <c r="A333" s="44"/>
      <c r="B333" s="43"/>
    </row>
    <row r="334" spans="1:2" x14ac:dyDescent="0.25">
      <c r="A334" s="44"/>
      <c r="B334" s="43"/>
    </row>
    <row r="335" spans="1:2" x14ac:dyDescent="0.25">
      <c r="A335" s="44"/>
      <c r="B335" s="43"/>
    </row>
    <row r="336" spans="1:2" x14ac:dyDescent="0.25">
      <c r="A336" s="44"/>
      <c r="B336" s="43"/>
    </row>
    <row r="337" spans="1:2" x14ac:dyDescent="0.25">
      <c r="A337" s="44"/>
      <c r="B337" s="43"/>
    </row>
    <row r="338" spans="1:2" x14ac:dyDescent="0.25">
      <c r="A338" s="44"/>
      <c r="B338" s="43"/>
    </row>
    <row r="339" spans="1:2" x14ac:dyDescent="0.25">
      <c r="A339" s="44"/>
      <c r="B339" s="43"/>
    </row>
    <row r="340" spans="1:2" x14ac:dyDescent="0.25">
      <c r="A340" s="44"/>
      <c r="B340" s="43"/>
    </row>
    <row r="341" spans="1:2" x14ac:dyDescent="0.25">
      <c r="A341" s="44"/>
      <c r="B341" s="43"/>
    </row>
    <row r="342" spans="1:2" x14ac:dyDescent="0.25">
      <c r="A342" s="44"/>
      <c r="B342" s="43"/>
    </row>
    <row r="343" spans="1:2" x14ac:dyDescent="0.25">
      <c r="A343" s="44"/>
      <c r="B343" s="43"/>
    </row>
    <row r="344" spans="1:2" x14ac:dyDescent="0.25">
      <c r="A344" s="44"/>
      <c r="B344" s="43"/>
    </row>
    <row r="345" spans="1:2" x14ac:dyDescent="0.25">
      <c r="A345" s="44"/>
      <c r="B345" s="43"/>
    </row>
    <row r="346" spans="1:2" x14ac:dyDescent="0.25">
      <c r="A346" s="44"/>
      <c r="B346" s="43"/>
    </row>
    <row r="347" spans="1:2" x14ac:dyDescent="0.25">
      <c r="A347" s="44"/>
      <c r="B347" s="43"/>
    </row>
    <row r="348" spans="1:2" x14ac:dyDescent="0.25">
      <c r="A348" s="44"/>
      <c r="B348" s="43"/>
    </row>
    <row r="349" spans="1:2" x14ac:dyDescent="0.25">
      <c r="A349" s="44"/>
      <c r="B349" s="43"/>
    </row>
    <row r="350" spans="1:2" x14ac:dyDescent="0.25">
      <c r="A350" s="44"/>
      <c r="B350" s="43"/>
    </row>
    <row r="351" spans="1:2" x14ac:dyDescent="0.25">
      <c r="A351" s="44"/>
      <c r="B351" s="43"/>
    </row>
    <row r="352" spans="1:2" x14ac:dyDescent="0.25">
      <c r="A352" s="44"/>
      <c r="B352" s="43"/>
    </row>
    <row r="353" spans="1:2" x14ac:dyDescent="0.25">
      <c r="A353" s="44"/>
      <c r="B353" s="43"/>
    </row>
    <row r="354" spans="1:2" x14ac:dyDescent="0.25">
      <c r="A354" s="44"/>
      <c r="B354" s="43"/>
    </row>
    <row r="355" spans="1:2" x14ac:dyDescent="0.25">
      <c r="A355" s="44"/>
      <c r="B355" s="43"/>
    </row>
    <row r="356" spans="1:2" x14ac:dyDescent="0.25">
      <c r="A356" s="44"/>
      <c r="B356" s="43"/>
    </row>
    <row r="357" spans="1:2" x14ac:dyDescent="0.25">
      <c r="A357" s="44"/>
      <c r="B357" s="43"/>
    </row>
    <row r="358" spans="1:2" x14ac:dyDescent="0.25">
      <c r="A358" s="44"/>
      <c r="B358" s="43"/>
    </row>
    <row r="359" spans="1:2" x14ac:dyDescent="0.25">
      <c r="A359" s="44"/>
      <c r="B359" s="43"/>
    </row>
    <row r="360" spans="1:2" x14ac:dyDescent="0.25">
      <c r="A360" s="44"/>
      <c r="B360" s="43"/>
    </row>
    <row r="361" spans="1:2" x14ac:dyDescent="0.25">
      <c r="A361" s="44"/>
      <c r="B361" s="43"/>
    </row>
    <row r="362" spans="1:2" x14ac:dyDescent="0.25">
      <c r="A362" s="44"/>
      <c r="B362" s="43"/>
    </row>
    <row r="363" spans="1:2" x14ac:dyDescent="0.25">
      <c r="A363" s="44"/>
      <c r="B363" s="43"/>
    </row>
    <row r="364" spans="1:2" x14ac:dyDescent="0.25">
      <c r="A364" s="44"/>
      <c r="B364" s="43"/>
    </row>
    <row r="365" spans="1:2" x14ac:dyDescent="0.25">
      <c r="A365" s="44"/>
      <c r="B365" s="43"/>
    </row>
    <row r="366" spans="1:2" x14ac:dyDescent="0.25">
      <c r="A366" s="44"/>
      <c r="B366" s="43"/>
    </row>
    <row r="367" spans="1:2" x14ac:dyDescent="0.25">
      <c r="A367" s="44"/>
      <c r="B367" s="43"/>
    </row>
    <row r="368" spans="1:2" x14ac:dyDescent="0.25">
      <c r="A368" s="44"/>
      <c r="B368" s="43"/>
    </row>
    <row r="369" spans="1:2" x14ac:dyDescent="0.25">
      <c r="A369" s="44"/>
      <c r="B369" s="43"/>
    </row>
    <row r="370" spans="1:2" x14ac:dyDescent="0.25">
      <c r="A370" s="44"/>
      <c r="B370" s="43"/>
    </row>
    <row r="371" spans="1:2" x14ac:dyDescent="0.25">
      <c r="A371" s="44"/>
      <c r="B371" s="43"/>
    </row>
    <row r="372" spans="1:2" x14ac:dyDescent="0.25">
      <c r="A372" s="44"/>
      <c r="B372" s="43"/>
    </row>
    <row r="373" spans="1:2" x14ac:dyDescent="0.25">
      <c r="A373" s="44"/>
      <c r="B373" s="43"/>
    </row>
    <row r="374" spans="1:2" x14ac:dyDescent="0.25">
      <c r="A374" s="44"/>
      <c r="B374" s="43"/>
    </row>
    <row r="375" spans="1:2" x14ac:dyDescent="0.25">
      <c r="A375" s="44"/>
      <c r="B375" s="43"/>
    </row>
    <row r="376" spans="1:2" x14ac:dyDescent="0.25">
      <c r="A376" s="44"/>
      <c r="B376" s="43"/>
    </row>
    <row r="377" spans="1:2" x14ac:dyDescent="0.25">
      <c r="A377" s="44"/>
      <c r="B377" s="43"/>
    </row>
    <row r="378" spans="1:2" x14ac:dyDescent="0.25">
      <c r="A378" s="44"/>
      <c r="B378" s="43"/>
    </row>
    <row r="379" spans="1:2" x14ac:dyDescent="0.25">
      <c r="A379" s="44"/>
      <c r="B379" s="43"/>
    </row>
    <row r="380" spans="1:2" x14ac:dyDescent="0.25">
      <c r="A380" s="44"/>
      <c r="B380" s="43"/>
    </row>
    <row r="381" spans="1:2" x14ac:dyDescent="0.25">
      <c r="A381" s="44"/>
      <c r="B381" s="43"/>
    </row>
    <row r="382" spans="1:2" x14ac:dyDescent="0.25">
      <c r="A382" s="44"/>
      <c r="B382" s="43"/>
    </row>
    <row r="383" spans="1:2" x14ac:dyDescent="0.25">
      <c r="A383" s="44"/>
      <c r="B383" s="43"/>
    </row>
    <row r="384" spans="1:2" x14ac:dyDescent="0.25">
      <c r="A384" s="44"/>
      <c r="B384" s="43"/>
    </row>
    <row r="385" spans="1:2" x14ac:dyDescent="0.25">
      <c r="A385" s="44"/>
      <c r="B385" s="43"/>
    </row>
    <row r="386" spans="1:2" x14ac:dyDescent="0.25">
      <c r="A386" s="44"/>
      <c r="B386" s="43"/>
    </row>
    <row r="387" spans="1:2" x14ac:dyDescent="0.25">
      <c r="A387" s="44"/>
      <c r="B387" s="43"/>
    </row>
    <row r="388" spans="1:2" x14ac:dyDescent="0.25">
      <c r="A388" s="44"/>
      <c r="B388" s="43"/>
    </row>
    <row r="389" spans="1:2" x14ac:dyDescent="0.25">
      <c r="A389" s="44"/>
      <c r="B389" s="43"/>
    </row>
    <row r="390" spans="1:2" x14ac:dyDescent="0.25">
      <c r="A390" s="44"/>
      <c r="B390" s="43"/>
    </row>
    <row r="391" spans="1:2" x14ac:dyDescent="0.25">
      <c r="A391" s="44"/>
      <c r="B391" s="43"/>
    </row>
    <row r="392" spans="1:2" x14ac:dyDescent="0.25">
      <c r="A392" s="44"/>
      <c r="B392" s="43"/>
    </row>
    <row r="393" spans="1:2" x14ac:dyDescent="0.25">
      <c r="A393" s="44"/>
      <c r="B393" s="43"/>
    </row>
    <row r="394" spans="1:2" x14ac:dyDescent="0.25">
      <c r="A394" s="44"/>
      <c r="B394" s="43"/>
    </row>
    <row r="395" spans="1:2" x14ac:dyDescent="0.25">
      <c r="A395" s="44"/>
      <c r="B395" s="43"/>
    </row>
    <row r="396" spans="1:2" x14ac:dyDescent="0.25">
      <c r="A396" s="44"/>
      <c r="B396" s="43"/>
    </row>
    <row r="397" spans="1:2" x14ac:dyDescent="0.25">
      <c r="A397" s="44"/>
      <c r="B397" s="43"/>
    </row>
    <row r="398" spans="1:2" x14ac:dyDescent="0.25">
      <c r="A398" s="44"/>
      <c r="B398" s="43"/>
    </row>
    <row r="399" spans="1:2" x14ac:dyDescent="0.25">
      <c r="A399" s="44"/>
      <c r="B399" s="43"/>
    </row>
    <row r="400" spans="1:2" x14ac:dyDescent="0.25">
      <c r="A400" s="44"/>
      <c r="B400" s="43"/>
    </row>
    <row r="401" spans="1:2" x14ac:dyDescent="0.25">
      <c r="A401" s="44"/>
      <c r="B401" s="43"/>
    </row>
    <row r="402" spans="1:2" x14ac:dyDescent="0.25">
      <c r="A402" s="44"/>
      <c r="B402" s="43"/>
    </row>
    <row r="403" spans="1:2" x14ac:dyDescent="0.25">
      <c r="A403" s="44"/>
      <c r="B403" s="43"/>
    </row>
    <row r="404" spans="1:2" x14ac:dyDescent="0.25">
      <c r="A404" s="44"/>
      <c r="B404" s="43"/>
    </row>
    <row r="405" spans="1:2" x14ac:dyDescent="0.25">
      <c r="A405" s="44"/>
      <c r="B405" s="43"/>
    </row>
    <row r="406" spans="1:2" x14ac:dyDescent="0.25">
      <c r="A406" s="44"/>
      <c r="B406" s="43"/>
    </row>
    <row r="407" spans="1:2" x14ac:dyDescent="0.25">
      <c r="A407" s="44"/>
      <c r="B407" s="43"/>
    </row>
    <row r="408" spans="1:2" x14ac:dyDescent="0.25">
      <c r="A408" s="44"/>
      <c r="B408" s="43"/>
    </row>
    <row r="409" spans="1:2" x14ac:dyDescent="0.25">
      <c r="A409" s="44"/>
      <c r="B409" s="43"/>
    </row>
    <row r="410" spans="1:2" x14ac:dyDescent="0.25">
      <c r="A410" s="44"/>
      <c r="B410" s="43"/>
    </row>
    <row r="411" spans="1:2" x14ac:dyDescent="0.25">
      <c r="A411" s="44"/>
      <c r="B411" s="43"/>
    </row>
    <row r="412" spans="1:2" x14ac:dyDescent="0.25">
      <c r="A412" s="44"/>
      <c r="B412" s="43"/>
    </row>
    <row r="413" spans="1:2" x14ac:dyDescent="0.25">
      <c r="A413" s="44"/>
      <c r="B413" s="43"/>
    </row>
    <row r="414" spans="1:2" x14ac:dyDescent="0.25">
      <c r="A414" s="44"/>
      <c r="B414" s="43"/>
    </row>
    <row r="415" spans="1:2" x14ac:dyDescent="0.25">
      <c r="A415" s="44"/>
      <c r="B415" s="43"/>
    </row>
    <row r="416" spans="1:2" x14ac:dyDescent="0.25">
      <c r="A416" s="44"/>
      <c r="B416" s="43"/>
    </row>
    <row r="417" spans="1:2" x14ac:dyDescent="0.25">
      <c r="A417" s="44"/>
      <c r="B417" s="43"/>
    </row>
    <row r="418" spans="1:2" x14ac:dyDescent="0.25">
      <c r="A418" s="44"/>
      <c r="B418" s="43"/>
    </row>
    <row r="419" spans="1:2" x14ac:dyDescent="0.25">
      <c r="A419" s="44"/>
      <c r="B419" s="43"/>
    </row>
    <row r="420" spans="1:2" x14ac:dyDescent="0.25">
      <c r="A420" s="44"/>
      <c r="B420" s="43"/>
    </row>
    <row r="421" spans="1:2" x14ac:dyDescent="0.25">
      <c r="A421" s="44"/>
      <c r="B421" s="43"/>
    </row>
  </sheetData>
  <hyperlinks>
    <hyperlink ref="A8" location="'2015'!A20" display="Maaelu Arengukava toetused (MAK 2014-2020)"/>
    <hyperlink ref="A9" location="'2015'!A105" display="Maaelu Arengukava toetused (MAK 2007-2013)"/>
    <hyperlink ref="A10" location="'2015'!A112" display="Euroopa Merendus-ja Kalandusfondi toetused (EMKF 2014-2020)"/>
    <hyperlink ref="A11" location="'2015'!A121" display="Euroopa Kalandusfond (EKF 2007-2013)"/>
    <hyperlink ref="A13" location="'2015'!A134" display="Otsetoetused ja üleminekutoetused"/>
    <hyperlink ref="A14" location="'2015'!A146" display="Maaelu ja põllumajanduse arendamise siseriiklikud toetused"/>
    <hyperlink ref="A15" location="'2015'!A158" display="Erakorralised põllumajandustoetused"/>
    <hyperlink ref="A16" location="'2015'!A165" display="Turukorraldustoetused"/>
    <hyperlink ref="A12" location="'2015'!A128" display="Mittabikõlblik käibemak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Piir</dc:creator>
  <cp:lastModifiedBy>Signe Piir</cp:lastModifiedBy>
  <dcterms:created xsi:type="dcterms:W3CDTF">2016-01-27T07:09:33Z</dcterms:created>
  <dcterms:modified xsi:type="dcterms:W3CDTF">2016-09-26T12:56:05Z</dcterms:modified>
</cp:coreProperties>
</file>