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9200" windowHeight="8055" tabRatio="805" activeTab="0"/>
  </bookViews>
  <sheets>
    <sheet name="ÜLDANDMED" sheetId="1" r:id="rId1"/>
    <sheet name="TOETATAVAD TEGEVUSED" sheetId="2" r:id="rId2"/>
    <sheet name="MAJ.TEGEVUSE KIRJELDUS" sheetId="3" r:id="rId3"/>
    <sheet name="MÜÜGITULU" sheetId="4" r:id="rId4"/>
    <sheet name="KASSAPÕHINE FIE" sheetId="5" r:id="rId5"/>
    <sheet name="ETTEVÕTLUS" sheetId="6" r:id="rId6"/>
    <sheet name="HINDAMISKRITEERIUMID" sheetId="7" r:id="rId7"/>
    <sheet name="Selgitused" sheetId="8" r:id="rId8"/>
    <sheet name="Kontrollandmed" sheetId="9" state="hidden" r:id="rId9"/>
  </sheets>
  <definedNames>
    <definedName name="_ftn1" localSheetId="6">'HINDAMISKRITEERIUMID'!$B$8</definedName>
    <definedName name="_ftnref1" localSheetId="6">'HINDAMISKRITEERIUMID'!$B$4</definedName>
    <definedName name="_xlfn.IFERROR" hidden="1">#NAME?</definedName>
    <definedName name="_xlnm.Print_Area" localSheetId="8">'Kontrollandmed'!#REF!</definedName>
  </definedNames>
  <calcPr fullCalcOnLoad="1"/>
</workbook>
</file>

<file path=xl/sharedStrings.xml><?xml version="1.0" encoding="utf-8"?>
<sst xmlns="http://schemas.openxmlformats.org/spreadsheetml/2006/main" count="594" uniqueCount="403">
  <si>
    <t xml:space="preserve"> </t>
  </si>
  <si>
    <t>Investeeringuobjektid:</t>
  </si>
  <si>
    <t>E</t>
  </si>
  <si>
    <t>A</t>
  </si>
  <si>
    <t>B</t>
  </si>
  <si>
    <t>D</t>
  </si>
  <si>
    <t>F</t>
  </si>
  <si>
    <t>G</t>
  </si>
  <si>
    <t>H</t>
  </si>
  <si>
    <t>I</t>
  </si>
  <si>
    <t>J</t>
  </si>
  <si>
    <t>K</t>
  </si>
  <si>
    <t xml:space="preserve">Taotleja osalus teise äriühingu osa- või aktsiakapitalis või taotleja hääleõigus teises äriühingus on 25–50% </t>
  </si>
  <si>
    <t>Teise ettevõtja osalus taotleja osa- või aktsiakapitalis või teise ettevõtja hääleõigus taotleja suhtes on 25–50%</t>
  </si>
  <si>
    <t>Taotleja ei koosta teist ettevõtjat hõlmavaid konsolideeritud aastaaruandeid ning teda ennast ei hõlma teise ettevõtja või sellega seotud ettevõtjate koostatud konsolideeritud aastaaruanded</t>
  </si>
  <si>
    <t xml:space="preserve">Taotleja osalus teise äriühingu osa- või aktsiakapitalis või taotleja hääleõigus teises äriühingus on üle 50% </t>
  </si>
  <si>
    <t xml:space="preserve">Teise ettevõtja osalus taotleja osa- või aktsiakapitalis või teise ettevõtja hääleõigus taotleja suhtes on üle 50% </t>
  </si>
  <si>
    <t>Taotleja koostab teist ettevõtjat hõlmavaid konsolideeritud aastaaruandeid ning teda ennast hõlmavad teise ettevõtja või sellega seotud ettevõtja koostatud konsolideeritud aastaaruanded</t>
  </si>
  <si>
    <t>Majandustehingute kajastamise viis:</t>
  </si>
  <si>
    <t>Jrk nr</t>
  </si>
  <si>
    <t>Kirje nimetus</t>
  </si>
  <si>
    <t>Taotluse esitamise aastale vahetult eelnenud majandusaasta</t>
  </si>
  <si>
    <t>VARAD (AKTIVA) KOKKU</t>
  </si>
  <si>
    <t>Käibevara KOKKU</t>
  </si>
  <si>
    <t>Põhivara KOKKU</t>
  </si>
  <si>
    <t>KOHUSTUSED ja OMAKAPITAL (PASSIVA) KOKKU</t>
  </si>
  <si>
    <t>Kohustused KOKKU</t>
  </si>
  <si>
    <t>Omakapital KOKKU</t>
  </si>
  <si>
    <t>Telefon</t>
  </si>
  <si>
    <t>E-post</t>
  </si>
  <si>
    <t>Kontaktisiku tüüp:</t>
  </si>
  <si>
    <t>Taotleja emaettevõtja</t>
  </si>
  <si>
    <t>Äriühingu nimi</t>
  </si>
  <si>
    <t>Registrikood</t>
  </si>
  <si>
    <t>Taotleja tütarettevõtja</t>
  </si>
  <si>
    <t>Taotleja teised kontserniliikmed</t>
  </si>
  <si>
    <t xml:space="preserve">Valitseva mõju alus </t>
  </si>
  <si>
    <t>Osaluse %</t>
  </si>
  <si>
    <t>Tegevuse elluviimise asukoht</t>
  </si>
  <si>
    <t>Maakond</t>
  </si>
  <si>
    <t>Kogus</t>
  </si>
  <si>
    <t>Ühik</t>
  </si>
  <si>
    <t>MÜÜGITULU KOKKU</t>
  </si>
  <si>
    <t xml:space="preserve">Taotlemise aastale eelnev majandusaasta </t>
  </si>
  <si>
    <t>2.1</t>
  </si>
  <si>
    <t>2.2</t>
  </si>
  <si>
    <t>3</t>
  </si>
  <si>
    <t xml:space="preserve">     sh raha</t>
  </si>
  <si>
    <t xml:space="preserve">ÜLDANDMED                                                                                                                              </t>
  </si>
  <si>
    <t>1. Taotleja</t>
  </si>
  <si>
    <t>1.3</t>
  </si>
  <si>
    <t>2.4</t>
  </si>
  <si>
    <t>AVALDUSE  SELGITUSED</t>
  </si>
  <si>
    <t>Nr</t>
  </si>
  <si>
    <t>"Üldandmete" selgituse tekst</t>
  </si>
  <si>
    <t>Taotleja märgib enda ärinime äriregistri andmetel.</t>
  </si>
  <si>
    <t>Märgitakse taotlemise menetlemise ajaks määratud seadusjärgse esindaja või volitatud isiku andmed. Rippmenüüst valida, kas tegemist on seadusjärgse või volitatud esindajaga.</t>
  </si>
  <si>
    <t>Antud lahtri täidavad ainult FIE-d. Taotleja valib majandusarvestuse liigi.</t>
  </si>
  <si>
    <t>"Majandustegevuse kirjelduse" selgituse tekst</t>
  </si>
  <si>
    <t>"Müügitulu andmete" selgituse tekst</t>
  </si>
  <si>
    <t>2. Andmed taotleja erisuste kohta</t>
  </si>
  <si>
    <t>2.3</t>
  </si>
  <si>
    <t>"Toetatavate tegevuste" selgituse tekst</t>
  </si>
  <si>
    <t>2</t>
  </si>
  <si>
    <t>Ettevõtte ärinimi</t>
  </si>
  <si>
    <t>Osalus taotleja ettevõttes %-s</t>
  </si>
  <si>
    <t>Töötajate arv</t>
  </si>
  <si>
    <t>MÜÜGITULU</t>
  </si>
  <si>
    <t>Ees- ja perekonnanimi</t>
  </si>
  <si>
    <t xml:space="preserve">seadusjärgne esindaja </t>
  </si>
  <si>
    <t>volitatud esindaja (vajalik volikiri)</t>
  </si>
  <si>
    <t xml:space="preserve">vali esindaja tüüp </t>
  </si>
  <si>
    <t>Kassapõhine</t>
  </si>
  <si>
    <t>Tekkepõhine</t>
  </si>
  <si>
    <t>1.1</t>
  </si>
  <si>
    <t>1.2</t>
  </si>
  <si>
    <t>1.4</t>
  </si>
  <si>
    <t>1.5</t>
  </si>
  <si>
    <t>1.6</t>
  </si>
  <si>
    <t>1.7</t>
  </si>
  <si>
    <t>1.8</t>
  </si>
  <si>
    <t>2.5</t>
  </si>
  <si>
    <t>2.6</t>
  </si>
  <si>
    <t>3.1</t>
  </si>
  <si>
    <t>3.2</t>
  </si>
  <si>
    <t>3.3</t>
  </si>
  <si>
    <t>4.1</t>
  </si>
  <si>
    <t>4.2</t>
  </si>
  <si>
    <t>5</t>
  </si>
  <si>
    <t>TAOTLETAVA TOETUSE SUMMA KOKKU</t>
  </si>
  <si>
    <t>EUR</t>
  </si>
  <si>
    <t>5.1</t>
  </si>
  <si>
    <t>Ehitise püstitamine</t>
  </si>
  <si>
    <t>Ehitise laiendamine</t>
  </si>
  <si>
    <t>Ehitise rekonstrueerimine</t>
  </si>
  <si>
    <t>vali liik</t>
  </si>
  <si>
    <t>JRK</t>
  </si>
  <si>
    <t>"Ettevõtluse" selgituse tekst</t>
  </si>
  <si>
    <t>Taotleja kontserni liikmete skeem (nn kontsernipuu)</t>
  </si>
  <si>
    <t xml:space="preserve">Teiste ettevõtete osalus taotleja ettevõttes </t>
  </si>
  <si>
    <t xml:space="preserve">Taotleja ettevõtte osalus teistes ettevõtetes </t>
  </si>
  <si>
    <t>Autonoomne ettevõtja on kõige levinum ettevõtja liik. Selle alla kuuluvad kõik ettevõtjad, mis ei ole üks kahest ülejäänud ettevõtja liigist (partner- või seotud ettevõtja). Taotleja ettevõtja on autonoomne, kui :
- ta ei oma üheski teises ettevõtjas 25%-list või suuremat osalust;
- teda ei omata 25% või suuremas ulatuses mistahes teise ettevõtja või riikliku asutuse poolt omanduses või ühiselt mitme ühendatud sidusettevõtja või riiklike asutuste poolt omanduses, välja arvatud mõningad erandid;
- ta ei koosta konsolideeritud aruandeid ja teda ei arvestata konsolideeritud aruandeid koostava ettevõtja aruannetes ning seega ei ole ta seotud sidusettevõtja.
Ettevõtjat võib siiski pidada autonoomseks ning seega partneriteta ettevõtjaks, kui mõni järgmistest investoritest on saavutanud või ületanud kõnealuse 25% künnise:
- avalikud investeerimisühingud, riskikapitaliettevõtted ja äriinglid;
- ülikoolid ja mittetulunduslikud uurimiskeskused;
- institutsionaalsed investorid, sh regionaalarengufondid;
- autonoomsed kohalikud omavalitsused, mille aastaeelarve on alla 10 miljoni euro ja kus on alla 5000 elaniku.
Ühegi loetletud investori osalus ei tohi aga olla suurem kui 50%, tingimusel et nad ei ole omavahel seotud. Investorid ei tohi ületada aktsionäride õigusi, ega mõjutada ettevõtja juhtimist seotud ettevõtja tähenduses.</t>
  </si>
  <si>
    <t>MIKRO- JA VÄIKEETTEVÕTJATE PÕLLUMAJANDUSTOODETE TÖÖTLEMISE NING TURUSTAMISE
 INVESTEERINGUTOETUSE AVALDUS</t>
  </si>
  <si>
    <t>Taotleja teeb investeeringu:</t>
  </si>
  <si>
    <t xml:space="preserve">seadmesse </t>
  </si>
  <si>
    <t>seadmesse ja ehitisse</t>
  </si>
  <si>
    <t>ehitisse</t>
  </si>
  <si>
    <t>Keskustest kaugemal asuvate taotlejate investeeringud</t>
  </si>
  <si>
    <t>Taotleja poolt taotletava investeeringuobjekti paiknemine:</t>
  </si>
  <si>
    <t>4</t>
  </si>
  <si>
    <t>Suurema omafinantseeringuga investeeringud</t>
  </si>
  <si>
    <t>(taotleja või tema esindaja ees- ja perekonnanimi)</t>
  </si>
  <si>
    <t>(taotleja või tema esindaja allkiri)</t>
  </si>
  <si>
    <t>(taotluse esitamise kuupäev, kuu ja aasta)</t>
  </si>
  <si>
    <t>"Hindamiskriteeriumid" selgituse tekst</t>
  </si>
  <si>
    <t>Selgitus:</t>
  </si>
  <si>
    <r>
      <t>Toetatava tegevuse toetuse määra suurus on</t>
    </r>
    <r>
      <rPr>
        <sz val="11"/>
        <rFont val="Roboto Condensed"/>
        <family val="0"/>
      </rPr>
      <t>:</t>
    </r>
  </si>
  <si>
    <t xml:space="preserve"> %</t>
  </si>
  <si>
    <t>Müügitulu</t>
  </si>
  <si>
    <t>Investeering materiaalsesse ja/või immateriaalsesse varasse seoses uue ettevõtte asutamisega</t>
  </si>
  <si>
    <t>Olemasoleva ettevõtte tootmisvõimsuse suurendamisega</t>
  </si>
  <si>
    <t>Ettevõtte toodangu mitmekesistamisega toodetega, mida ei ole veel ettevõttes toodetud</t>
  </si>
  <si>
    <t>Olemasoleva ettevõtte kogu tootmisprotsessi täieliku ümberkorraldamisega</t>
  </si>
  <si>
    <t>Vara soetamine ettevõttelt, mis on lõpetanud tegevuse või oleks tegevuse lõpetanud, kui seda ei oleks ostetud, ja seda ostab müüjaga mitteseotud investor ning tegemist ei ole üksnes ettevõtja aktsiate omandamisega</t>
  </si>
  <si>
    <t>Vali alginvesteering</t>
  </si>
  <si>
    <t>Taotluse esitamise aastale eelnenud teine majandusaasta</t>
  </si>
  <si>
    <t xml:space="preserve">     sh võlad ja ettemaksed kokku</t>
  </si>
  <si>
    <t>Ehitustegevusega kaasnev omanikujärelevalve</t>
  </si>
  <si>
    <t>vali investeeringuobjekt</t>
  </si>
  <si>
    <t xml:space="preserve">Põllumajandusliku majandustegevusega tegelev mikroettevõtja </t>
  </si>
  <si>
    <t>2.2.1</t>
  </si>
  <si>
    <t>eurot</t>
  </si>
  <si>
    <t>2.4.1</t>
  </si>
  <si>
    <t>1</t>
  </si>
  <si>
    <t>1.1.1</t>
  </si>
  <si>
    <t>1.1.2</t>
  </si>
  <si>
    <t>1.1.3</t>
  </si>
  <si>
    <t>2.1.1</t>
  </si>
  <si>
    <t>2.1.2</t>
  </si>
  <si>
    <t>2.1.3</t>
  </si>
  <si>
    <r>
      <t>Taotleja majandustegevusega</t>
    </r>
    <r>
      <rPr>
        <b/>
        <sz val="11"/>
        <color indexed="10"/>
        <rFont val="Roboto Condensed"/>
        <family val="0"/>
      </rPr>
      <t xml:space="preserve"> </t>
    </r>
    <r>
      <rPr>
        <b/>
        <sz val="11"/>
        <rFont val="Roboto Condensed"/>
        <family val="0"/>
      </rPr>
      <t>kaasnevad riskid ja tegevused nende maandamiseks</t>
    </r>
  </si>
  <si>
    <t xml:space="preserve"> LISATEAVE</t>
  </si>
  <si>
    <t>Kavandatava investeeringuobjekti nimetus</t>
  </si>
  <si>
    <t>C</t>
  </si>
  <si>
    <t>1.9</t>
  </si>
  <si>
    <t>1.10</t>
  </si>
  <si>
    <t>1.11</t>
  </si>
  <si>
    <t>1.12</t>
  </si>
  <si>
    <t>1.13</t>
  </si>
  <si>
    <t>1.14</t>
  </si>
  <si>
    <t>1.15</t>
  </si>
  <si>
    <t>1.16</t>
  </si>
  <si>
    <t>1.17</t>
  </si>
  <si>
    <t>1.18</t>
  </si>
  <si>
    <t>1.19</t>
  </si>
  <si>
    <t>1.20</t>
  </si>
  <si>
    <t>KAVANDATAVAD INVESTEERINGUOBJEKTID</t>
  </si>
  <si>
    <t>Vald/linn</t>
  </si>
  <si>
    <t xml:space="preserve">TOETATAVATE TEGEVUSTE ABIKÕLBLIKUD MAKSUMUSED KOKKU </t>
  </si>
  <si>
    <t>Kaasnevate abikõlblike tegevuste maksumused kokku</t>
  </si>
  <si>
    <t>2.7</t>
  </si>
  <si>
    <t>2.8</t>
  </si>
  <si>
    <t>2.9</t>
  </si>
  <si>
    <t>1.21</t>
  </si>
  <si>
    <t>1.22</t>
  </si>
  <si>
    <t>1.23</t>
  </si>
  <si>
    <t>1.24</t>
  </si>
  <si>
    <t>1.25</t>
  </si>
  <si>
    <t>1.26</t>
  </si>
  <si>
    <t>1.27</t>
  </si>
  <si>
    <t>1.28</t>
  </si>
  <si>
    <t>1.29</t>
  </si>
  <si>
    <t>1.30</t>
  </si>
  <si>
    <t>2.10</t>
  </si>
  <si>
    <t>2.5.1</t>
  </si>
  <si>
    <t>vali investeeringuobjektiga kaasnev tegevus</t>
  </si>
  <si>
    <t xml:space="preserve">ANDMED TOETATAVATE TEGEVUSTE KOHTA </t>
  </si>
  <si>
    <t xml:space="preserve">Taotleja kirjutab tegevuse (investeeringuobjekti) täpse nimetuse, millele toetust taotleb. Kui toetust taotletakse kavandatava investeeringuobjektiga kaasnevatele muudele abikõlblikele tegevustele, siis tuleb siin veerus märkida millise investeeringuobjekti juurde kaasnev tegevus kuulub, valides näiteks investeeringuobjekti numbri veerust A . Kavandatavate investeeringuobjktide numbrid on veerus A (1.1 kuni 1.30). </t>
  </si>
  <si>
    <t>Taotleja märgib investeeringuobjekti asukoha katastritunnuse kui investeeritakse ehitustegevusse või soetatakse seade, mis paigutatakse ehitisse.</t>
  </si>
  <si>
    <t>TOETATAVA TEGEVUSE TOETUSE MÄÄRA SUURUS</t>
  </si>
  <si>
    <t>Taotluse esitamise aastale eelnenud kolmas majandusaasta</t>
  </si>
  <si>
    <t xml:space="preserve">     sh nõuded ja ettemaksed kokku</t>
  </si>
  <si>
    <t xml:space="preserve">     sh (muud) varud kokku</t>
  </si>
  <si>
    <t xml:space="preserve">     sh lühiajalised kohustused kokku</t>
  </si>
  <si>
    <t xml:space="preserve">     sh pikaajalised kohustused kokku</t>
  </si>
  <si>
    <t xml:space="preserve">Ärikasum (-kahjum) </t>
  </si>
  <si>
    <t>"KASSAPÕHISE FIE" selgituse tekst</t>
  </si>
  <si>
    <t>Toetuse taotlemise aastale eelneva majandusaasta ekspordist saadud müügitulu</t>
  </si>
  <si>
    <t xml:space="preserve">Taotleja märgib taotletava toetuse protsendimäära. Toetust antakse kuni 40% toetatava tegevuse abikõlbliku kulu maksumusest. 
Kui taotleja on tunnustatud mahepõllumajanduse valdkonnas ja kavandatava investeeringu eesmärk on mahepõllumajanduslike toodete töötlemine või töötlemine ja turustamine, siis on toetus kuni 45% toetatava tegevuse abikõlbliku kulu maksumusest. </t>
  </si>
  <si>
    <t>Taotleja, kes taotleb allpool märgitud hindamiskriteeriumide eest hindepunkte, peab selgituse real põhjendama, mille alusel punkte taotletakse. 
Kriteeriumi sisust lähtuvalt peab taotleja esitama sõlmitud lepingud või muud dokumendid, mis tõendavad hindepunktide  saamise õigsust.</t>
  </si>
  <si>
    <t xml:space="preserve">Investeering peab vastama alginvesteeringu nõuetele (§ 4 lg 2). Alginvesteeringu tähendus on toodud määruse (EL) nr 651/2014 artikli 2 punktis 49:
a) investeering materiaalsesse ja/või immateriaalsesse varasse seoses uue ettevõtte asutamisega, olemasoleva ettevõtte tootmisvõimsuse suurendamisega, ettevõtte toodangu mitmekesistamisega toodetega, mida ei ole veel ettevõttes toodetud, või olemasoleva ettevõtte kogu tootmisprotsessi täieliku ümberkorraldamisega, või
b) vara soetamine ettevõttelt, mis on lõpetanud tegevuse või oleks tegevuse lõpetanud, kui seda ei oleks ostetud, ja seda ostab müüjaga mitteseotud investor ning tegemist ei ole üksnes ettevõtja aktsiate omandamisega.
Seega peab ettevõtja taotletava toetusega tõendama, et tema poolt kavandatav investeering täidab vähemalt ühte eelpool loetletud tingimust (nt panustab olemasoleva ettevõtte tootmisvõimsuse suurendamisse). Alginvesteeringu mõned tingimused on selgitatud ka määruse (EL) nr 651/2014 artikli 14 lõikes 7 (tootmisprotsessi täielik ümberkorraldamine, ettevõtte toodangu mitmekesistamine).
</t>
  </si>
  <si>
    <r>
      <t xml:space="preserve">Taotleja teeb märke kasti "JAH" </t>
    </r>
    <r>
      <rPr>
        <u val="single"/>
        <sz val="11"/>
        <rFont val="Roboto Condensed"/>
        <family val="0"/>
      </rPr>
      <t>ainult juhul, kui ta teeb investeeringu</t>
    </r>
    <r>
      <rPr>
        <sz val="11"/>
        <rFont val="Roboto Condensed"/>
        <family val="0"/>
      </rPr>
      <t xml:space="preserve"> mahepõllumajanduslikku töötlemisse või töötlemisse ja turustamisse.</t>
    </r>
    <r>
      <rPr>
        <u val="single"/>
        <sz val="11"/>
        <rFont val="Roboto Condensed"/>
        <family val="0"/>
      </rPr>
      <t xml:space="preserve"> </t>
    </r>
  </si>
  <si>
    <t>Füüsilisest isikust taotleja (kassapõhine) esitab finantsnäitajad, mis on vajalikud määruse lisas 1 toodud jätkusuutlikkuse hindamiseks. 
Finantsnäitajad esitatakse tegutsetud tegevusaastate kohta alates taotluse esitamise aastale eelnenud kolmandast majandusaastast.
FIE, kes on tegutsenud vähemalt kolm majandusaastat, esitab kõigi kolme majandusaasta finantsnäitajad. 
FIE, kes on tegutsenud vähem kui kolm majandusaastat, esitab finantsnäitajad alates taotluse esitamise aastale eelnenud teise või alates taotluse esitamise aastale vahetult eelnenud majandusaasta kohta.     
NB! FIE, kes on määratlenud end Avalduse lehel "Üldandmed" real 2.1  kui põllumajandusliku majandustegevusega tegelev mikroettevõtja, peab esitama finantsandmed vähemalt kahe majandusaasta kohta; 
FIE, kes on määratlenud end Avalduse lehel "Üldandmed" real 2.1 kui väikese suurusega ettevõtja või mikroettevõtja, peab esitama finantsandmed vähemalt ühe majandusaasta kohta. 
Esitatud finantsandmete põhjal arvutatakse ettevõtja majanduslik jätkusuutlikkuse koondhinnang.</t>
  </si>
  <si>
    <t xml:space="preserve">Taotleja määratlus  </t>
  </si>
  <si>
    <t xml:space="preserve">"Toiduseaduse" tunnustamise või "Söödaseaduse" registreerimise number </t>
  </si>
  <si>
    <t xml:space="preserve">Taotleja märgib investeeringu tulemusel loodavate täistööajaga loodavate töökohtade arvu. Juhul kui luuakse näiteks kaks 0,5 koormusega töökohta, arvestatakse see üheks täistööajaga töökohaks.
Taotleja esitab siin loodavate ametite lühikirjelduse. </t>
  </si>
  <si>
    <t xml:space="preserve">Taotleja teeb vastava kriteeriumi reale märke kasti "JAH", mille eest taotleb hindepunkte. 
Taotleja peab real  "Selgitus"  põhjendama, mille alusel hindepunkte taotletakse ja lisaks lähtuvalt kriteeriumi sisust esitama täiendavad lepingud või muud dokumendid, mis aitavad põhjendada hindepunktide saamise õigsust. 
</t>
  </si>
  <si>
    <t xml:space="preserve">Väikese suurusega ettevõtja </t>
  </si>
  <si>
    <t>Mikroettevõtja</t>
  </si>
  <si>
    <t xml:space="preserve">Raskustes oleva ettevõtja mõiste on sätestatud komisjoni määruse (EL) nr 651/2014 artikli 2 punktis 18, mille kohaselt on raskustes oleval ettevõtjal vähemalt üks järgmistest tunnustest: 
„a) kui on tegemist piiratud vastutusega äriühinguga (v.a alla kolme aasta tegutsenud VKE), kes on akumuleeritud kahjumi tõttu kaotanud üle poole oma märgitud osa- või aktsiakapitalist. Nii on see juhul, kui akumuleeritud kahjumi mahaarvamine reservidest (ning kõikidest muudest elementidest, mida üldiselt peetakse äriühingu omavahendite osaks) annab negatiivse tulemuse, mis ületab poolt märgitud osa- või aktsiakapitalist.” – piiratud vastutusega äriühinguteks loetakse osaühing, millel on osadeks jaotatud osakapital (äriseadustiku § 135), ja aktsiaselts, millel on aktsiateks jaotatud aktsiakapital (äriseadustiku § 221); 
„b) äriühing (v.a alla kolme aasta tegutsenud VKE), kus vähemalt mõnel liikmel on piiramatu vastutus äriühingu võlgade eest ja kes on kaotanud kogunenud kahjumi tõttu üle poole oma arvetel olevast kapitalist.”;
„c) kui asjaomase ettevõtja suhtes on võlausaldajate soovil algatatud kõiki võlakohustusi hõlmav maksejõuetusmenetlus või ettevõtja vastab siseriikliku õiguse kohaselt kõiki võlakohustusi hõlmava maksejõuetusmenetluse kohaldamise kriteeriumidele” – maksejõuetus on nähtus, mis iseloomustab ettevõtte majanduslikku seisundit, kuid ei tähenda iseenesest veel isiku pankrotti (mida reguleerib pankrotiseadus). Maksejõuetuse põhitunnus on, et võlgnik ei suuda rahuldada võlausaldaja nõudeid ning see suutmatus ei ole võlgniku majanduslikust olukorrast tulenevalt ajutine. Juriidilisest isikust võlgnik on maksejõuetu ka siis, kui võlgniku vara ei kata tema kohustusi ja selline seisund ei ole võlgniku majanduslikust olukorrast tulenevalt ajutine. Maksejõuetuse kontrollimisel tuleb lähtuda ettevõtte majandusaasta aruandest või FIE raamatupidamisest (bilansist); 
„d) kui ettevõtja on saanud päästmisabi ning ei ole veel laenu tagasi maksnud või garantiid lõpetanud või on saanud ümberkorraldusabi ning tema suhtes kohaldatakse endiselt ümberkorraldamiskava” – seni ei ole ühelegi Eestis põllumajandusega tegelevale ettevõtjale antud ei päästmis- ega ümberkorraldusabi; 
„e) ettevõtja puhul, kes ei ole VKE, kui viimase kahe aasta jooksul: 1) on ettevõtja arvestuslik finantsvõimendus olnud suurem kui 7,5 ja 2) on ettevõtja EBITDA suhe intressimaksete kattevarasse olnud alla 1,0; ”
</t>
  </si>
  <si>
    <t xml:space="preserve">Mahepõllumajandustootja registreerimise või mahepõllumajanduskäitleja jrk number </t>
  </si>
  <si>
    <r>
      <t xml:space="preserve">Taotleja ärinimi </t>
    </r>
    <r>
      <rPr>
        <b/>
        <vertAlign val="superscript"/>
        <sz val="11"/>
        <rFont val="Roboto Condensed"/>
        <family val="0"/>
      </rPr>
      <t>1</t>
    </r>
  </si>
  <si>
    <t>MUUD FINANTSNÄITAJAD</t>
  </si>
  <si>
    <t>Kaubad, toore, materjal ja teenused/Müüdud toodangu (kaupade, teenuste ) kulu</t>
  </si>
  <si>
    <t xml:space="preserve">Puhaskasum (-kahjum) </t>
  </si>
  <si>
    <r>
      <t>Taotleja esindaja andmed</t>
    </r>
    <r>
      <rPr>
        <b/>
        <vertAlign val="superscript"/>
        <sz val="11"/>
        <rFont val="Roboto Condensed"/>
        <family val="0"/>
      </rPr>
      <t xml:space="preserve"> 3</t>
    </r>
  </si>
  <si>
    <t>Taotlemise aastale eelnenud teine majandusaasta</t>
  </si>
  <si>
    <t>Ettevõtja müügitulu tulem</t>
  </si>
  <si>
    <t xml:space="preserve">Taotleja märgib taotlemisele eelnenud majandusaasta ettevõtte põhitegevusala EMTAK koodi. Kirjutatakse viiekohaline kood.  
Eesti Majanduse Tegevusalade Klassifikaator (EMTAK) on rahvusvaheliselt ühtlustatud klassifikaatori NACE Eesti rahvuslik versioon. 
EMTAK 2008 koodid on kättesaadavad Registrite ja Infosüsteemide Keskuse veebilehel aadressil http://www.rik.ee/et/e-ariregister/emtak-tegevusalad või ka aadressil https://www.eesti.ee/est/teenused/ettevotja/emtak/emtak.html. </t>
  </si>
  <si>
    <t>ühik</t>
  </si>
  <si>
    <t>kogus</t>
  </si>
  <si>
    <t>hind</t>
  </si>
  <si>
    <t>Ehitise rajamine</t>
  </si>
  <si>
    <t>Ehitise paigaldamine</t>
  </si>
  <si>
    <t>Taotleja olemasoleva majandustegevuse kirjeldus</t>
  </si>
  <si>
    <t>Kavandatava investeeringuobjekti eesmärk, sisu ja kirjeldus</t>
  </si>
  <si>
    <t>Kavandatava investeeringuobjektiga saavutatav tulemus, selle kirjeldus</t>
  </si>
  <si>
    <t xml:space="preserve">     uuesti kasutatava vara jääkväärtus registreeritud tööde algusele eelneval majandusaastal</t>
  </si>
  <si>
    <t xml:space="preserve">     mitmekesistamisega seotud abikõlblikud kulud kokku</t>
  </si>
  <si>
    <t xml:space="preserve">     ajakohastatava tegevusega seotud vara kulum eelneva kolme majandusaasta jooksul</t>
  </si>
  <si>
    <r>
      <t>TAOTLEJA TEGEVUSE JA TOETUSE ABIL KAVANDATAVA INVESTEERINGUOBJEKTI EESMÄRK JA KIRJELDUS</t>
    </r>
    <r>
      <rPr>
        <b/>
        <vertAlign val="superscript"/>
        <sz val="11"/>
        <rFont val="Roboto Condensed"/>
        <family val="0"/>
      </rPr>
      <t>1</t>
    </r>
  </si>
  <si>
    <r>
      <t>Investeeringuobjekti vastavus alginvesteeringu nõuetele, selle kirjeldus</t>
    </r>
    <r>
      <rPr>
        <b/>
        <vertAlign val="superscript"/>
        <sz val="11"/>
        <rFont val="Roboto Condensed"/>
        <family val="0"/>
      </rPr>
      <t>2</t>
    </r>
  </si>
  <si>
    <r>
      <t>Kavandatav investeering täidab vähemalt ühte alginvesteeringu nõuetest (EL 651/2014 artikkel 2 punkt 49 ja artikkel 14)</t>
    </r>
    <r>
      <rPr>
        <b/>
        <vertAlign val="superscript"/>
        <sz val="11"/>
        <rFont val="Roboto Condensed"/>
        <family val="0"/>
      </rPr>
      <t>3</t>
    </r>
  </si>
  <si>
    <t>1.6.1</t>
  </si>
  <si>
    <t>1.6.2</t>
  </si>
  <si>
    <t>1.6.3</t>
  </si>
  <si>
    <t>1.6.4</t>
  </si>
  <si>
    <r>
      <t xml:space="preserve">    </t>
    </r>
    <r>
      <rPr>
        <sz val="11"/>
        <rFont val="Roboto Condensed"/>
        <family val="0"/>
      </rPr>
      <t>osakaal (%), mille võrra abikõlblikud kulud  ületavad uuesti kasutatava vara väärtuse</t>
    </r>
  </si>
  <si>
    <t>1.6.5</t>
  </si>
  <si>
    <r>
      <t>Investeeringu tulemusel ettevõttes täistööajaga loodavate töökohtade arv ja ametite lühikirjeldus</t>
    </r>
    <r>
      <rPr>
        <b/>
        <vertAlign val="superscript"/>
        <sz val="11"/>
        <rFont val="Roboto Condensed"/>
        <family val="0"/>
      </rPr>
      <t>4</t>
    </r>
  </si>
  <si>
    <t>Taotleja kirjeldab oma olemasolevat majandustegevust ja kavandatava investeeringu sisu, eesmärki ja tulemust.</t>
  </si>
  <si>
    <t xml:space="preserve">Taotleja teeb märke kasti „JAH“ ridadel 1.6.1- 1.6.5 vastavalt sellele, millisele alginvesteeringu nõude(te)le tema poolt kavandatav investeering täidab. 
Juhul kui real 1.6.4 nõude täitmisel jätkatakse varem toodetud toote valmistamiseks kasutatud teatava vara kasutamist uue toote tootmiseks, tuleb veerus 1.6.4 täita kõik read. „Uuesti kasutatav vara“ näiteks (maad ja hooned) on selline vara, mida kasutati toote A tootmiseks ning võidakse kas täies mahus või osaliselt kasutada toote B tootmiseks. Kui uues tootmistegevuses kasutatakse olemasolevat ja uut vara koos, siis uue vara väärtus peab ületama vähemalt 200% võrra uuesti kasutatava vara arvestuslikku väärtusest, mis on registreeritud tööde algusele eelneval majandusaastal. See tähendab, et abikõlblikud kulud peavad olema vähemalt kolm korda suuremad kui „uuesti kasutatava vara” arvestuslik väärtus. Arvestuslik väärtus on sellise vara jääkväärtus, mis on kajastatud abisaaja raamatupidamises tööde algusele eelneva majandusaasta lõpus. Kui vara (näiteks hoonet) kasutatakse uuesti ainult osaliselt, võib vara arvestuslikku väärtust arvesse võtta proportsionaalselt.
Kui taotleja poolt kavandatav investeering vastab veerus 1.6.5 nõudele, tuleb antud veerus täita kõik read.
Kulumi summa arvutatakse kolme majandusaasta kohta, mis eelnesid projekti tööde alustamisele. “Tööde alustamine“ on  investeeringuga seotud ehitustööde alustamine või esimene õiguslikult siduv kohustus tellida seadmeid või muu kohustus, mis teeb investeeringu pöördumatuks, olenevalt sellest, mis on varajasem. Tööde alustamiseks ei peeta maa ostmist ja ettevalmistustöid, näiteks lubade saamist või teostatavusuuringute teostamist. Ülevõtmiste puhul tähendab „tööde alustamine” omandatud ettevõttega vahetult seotud vara omandamise hetke;
Üksikute varaobjektide lihtsa väljavahetamise näol ilma kogu tootmisprotsessi põhjalikult muutmata on tegemist asendusinvesteeringuga, mis ei vasta investeeringuteks ettenähtud regionaalabile esitatavatele nõuetele, sest see ei kvalifitseeru kogu tootmisprotsessi põhjaliku muutmisena ning seega ei ole tegemist alginvesteeringuga. See kehtib ka juhul, kui üksikud seadmed asendatakse suurema jõudlusega seadmetega, v.a siis, kui sellega kaasneb kogu tootmisprotsessi põhjalik muutmine. 
</t>
  </si>
  <si>
    <t xml:space="preserve">Taotleja töötajate arv ATÜ alusel taotluse esitamisele vahetult eelnenud majandusaasta (2015.a.) lõpu seisuga oli ettevõttes </t>
  </si>
  <si>
    <r>
      <t>TAOTLEJA ETTEVÕTLUS</t>
    </r>
    <r>
      <rPr>
        <b/>
        <vertAlign val="superscript"/>
        <sz val="11"/>
        <rFont val="Roboto Condensed"/>
        <family val="0"/>
      </rPr>
      <t>1</t>
    </r>
    <r>
      <rPr>
        <b/>
        <sz val="11"/>
        <rFont val="Roboto Condensed"/>
        <family val="0"/>
      </rPr>
      <t xml:space="preserve">                                                                     </t>
    </r>
  </si>
  <si>
    <r>
      <t>Autonoomne ettevõtja</t>
    </r>
    <r>
      <rPr>
        <b/>
        <vertAlign val="superscript"/>
        <sz val="11"/>
        <rFont val="Roboto Condensed"/>
        <family val="0"/>
      </rPr>
      <t>2</t>
    </r>
  </si>
  <si>
    <t>Käive</t>
  </si>
  <si>
    <t>Bilansimaht</t>
  </si>
  <si>
    <t>Taotleja töötajate arv ATÜ alusel taotluse esitamisele vahetult eelnenud majandusaasta (2015.a.) lõpu seisuga  (komisjoni määrus (EL) 651/2014).</t>
  </si>
  <si>
    <t>Taotleja töötajate arv ATÜ alusel taotluse esitamisele vahetult eelnenud teise majandusaasta lõpu (2014.a.) seisuga (komisjoni määrus (EL) 651/2014)</t>
  </si>
  <si>
    <t>Taotleja töötajate arv ATÜ alusel taotluse esitamisele vahetult eelnenud kolmanda majandusaasta lõpu (2013.a.) seisuga (komisjoni määrus (EL) 651/2014)</t>
  </si>
  <si>
    <t>vali majandusharu</t>
  </si>
  <si>
    <t>põllukultuurid</t>
  </si>
  <si>
    <t>aiandus</t>
  </si>
  <si>
    <t>vein</t>
  </si>
  <si>
    <t>pikaajalised kultuurid</t>
  </si>
  <si>
    <t>piim</t>
  </si>
  <si>
    <t>rohusööjad kariloomad (va piimakarjakasvatus)</t>
  </si>
  <si>
    <t>sead</t>
  </si>
  <si>
    <t>kodulinnud</t>
  </si>
  <si>
    <t>kombineeritud (põllukultuurid+kariloomad)</t>
  </si>
  <si>
    <t>muu</t>
  </si>
  <si>
    <t>kirjutada toote nimetus</t>
  </si>
  <si>
    <t>kirjutada muu teenuse/toodangu nimetus</t>
  </si>
  <si>
    <r>
      <t>Äriregistri kood</t>
    </r>
    <r>
      <rPr>
        <b/>
        <vertAlign val="superscript"/>
        <sz val="11"/>
        <rFont val="Roboto Condensed"/>
        <family val="0"/>
      </rPr>
      <t xml:space="preserve"> </t>
    </r>
  </si>
  <si>
    <r>
      <t>Kodulehe aadress</t>
    </r>
    <r>
      <rPr>
        <b/>
        <vertAlign val="superscript"/>
        <sz val="11"/>
        <rFont val="Roboto Condensed"/>
        <family val="0"/>
      </rPr>
      <t>2</t>
    </r>
  </si>
  <si>
    <t>Ettevõtjal on õigus ametisse määrata või ametist vabastada enamikku teise ettevõtte haldus-, juht- või järelevalveorgani liikmetest</t>
  </si>
  <si>
    <t>Ettevõtja, mis on teise ettevõtte aktsionär või osanik, kontrollib vastavalt kokkuleppele teiste aktsionäride või osanikega üksi sellise ettevõtte aktsionäride või osanike häälteenamust</t>
  </si>
  <si>
    <t>Enamusosaluse omanik(ud)</t>
  </si>
  <si>
    <t>Ettevõtjal on õigus rakendada teise ettevõtte suhtes valitsevat mõju vastavalt teise ettevõttega sõlmitud lepingule või selle asutamislepingule või põhikirjale</t>
  </si>
  <si>
    <t>Kontsern ja/või seotud ettevõtted kokku -töötajate arv ( ATÜ) taotluse esitamisele vahetult eelnenud majandusaasta (2015.a.) lõpu seisuga.</t>
  </si>
  <si>
    <t>Kontsern ja/või seotud ettevõtted kokku -töötajate arv ( ATÜ) taotluse esitamisele vahetult eelnenud teise majandusaasta (2014.a.) lõpu seisuga.</t>
  </si>
  <si>
    <t>Kontsern ja/või seotud ettevõtted kokku -töötajate arv ( ATÜ) taotluse esitamisele vahetult eelnenud kolmanda majandusaasta (2013.a.) lõpu seisuga.</t>
  </si>
  <si>
    <t>Omatoodetud ja kokkuostetud  põllumajandustoodete töötlemise (EMTAK C10 va C102 või C11) müügitulu osakaal kogu müügitulust &gt; kui 50% = töötleja</t>
  </si>
  <si>
    <t>2.4.2</t>
  </si>
  <si>
    <t>2.6.1</t>
  </si>
  <si>
    <t>2.7.1</t>
  </si>
  <si>
    <t>Põllumajandusega tegelev mikroetttevõtja märgib oma ettevõtte kasutuses oleva maa suuruse hektarites</t>
  </si>
  <si>
    <t>Taotleja, kes määratleb end kui põllumajandusega tegelev mikroettevõtja, valib rippmenüüst oma majandusharu</t>
  </si>
  <si>
    <t>Annan nõusoleku kasutada isikuandmeid taotluse menetlemisel. Olen teadlik, et Euroopa Parlamendi ja nõukogu määrus (EL) nr 1306/2013 artikli 111 kohaselt avaldatakse  toetuse saajate andmed PRIA kodulehel ning artikli 113 alusel võivad uurimis- ja auditeerimisorganid liidu finantshuvide kaitsmise eesmärgil isikuandmeid töödelda.</t>
  </si>
  <si>
    <t>Kinnitan oma allkirjaga, et olen teadlik mikro- ja väikeettevõtjate põllumajandustoodete töötlemise ning turustamise investeeringutoetuse tingimustest ja vastan toetuse saamiseks esitatavatele nõuetele. Kinnitan taotlusel esitatud andmete õigsust ning võimaldan esitatud andmeid kontrollida.</t>
  </si>
  <si>
    <t>Kavandadavate investeeringuobjektide abikõlblikud maksumused kokku</t>
  </si>
  <si>
    <t>Toodete välisturgudele müümise osakaalu suurendamisele suunatud investeeringud</t>
  </si>
  <si>
    <t>Euroopa Liitu kuuluvatesse riikidesse</t>
  </si>
  <si>
    <t>kolmandatesse riikidesse</t>
  </si>
  <si>
    <t>Taastuvenergia kasutamisele suunatud investeeringud</t>
  </si>
  <si>
    <t>Suuremat koostööd tegevad ettevõtjad</t>
  </si>
  <si>
    <t>Taotleja kuulub taotluse esitamise ajal tunnustatud tootjarühma, põllumajandusühistusse või kvaliteedikava rakendavasse tootjarühma</t>
  </si>
  <si>
    <t>Tallinnas või Tallinnaga piirnevas vallas</t>
  </si>
  <si>
    <t>Tallinnaga mittepiirnevas vallas</t>
  </si>
  <si>
    <t>5.1.1</t>
  </si>
  <si>
    <t>5.1.2</t>
  </si>
  <si>
    <t>5.1.3</t>
  </si>
  <si>
    <t>Põllumajandusliku majandustegevusega tegelev mikroettevõtja hakkab investeeringu tulemusel tegelema põllumajandustoodete töötlemisega</t>
  </si>
  <si>
    <t>Töötlemisega alustavad põllumajandusliku majandustegevusega tegelevad ettevõtjad</t>
  </si>
  <si>
    <t>6</t>
  </si>
  <si>
    <t>6.1</t>
  </si>
  <si>
    <t>Eelnevatel perioodidel vähem toetust saanud ettevõtjad</t>
  </si>
  <si>
    <t>Taotlejale ei ole perioodil 2007–2013 määratud toetust põllumajandusministri 27. juuli 2010. a määruse nr 85 „Põllumajandustoodetele ja mittepuidulistele metsasaadustele lisandväärtuse andmise investeeringutoetuse saamise nõuded, toetuse taotlemise ja taotluse menetlemise täpsem kord“ alusel</t>
  </si>
  <si>
    <t>7.1</t>
  </si>
  <si>
    <t>7.2</t>
  </si>
  <si>
    <t>8</t>
  </si>
  <si>
    <t>8.1</t>
  </si>
  <si>
    <t>Taotlejale on perioodil 2007–2013 määratud toetust kuni 200 000 eurot põllumajandusministri 27. juuli 2010. a määruse nr 85 „Põllumajandustoodetele ja mittepuidulistele metsasaadustele lisandväärtuse andmise investeeringutoetuse saamise nõuded, toetuse taotlemise ja taotluse menetlemise täpsem kord“ alusel</t>
  </si>
  <si>
    <t>Hindamiskriteeriumi täitmist tõendavateks dokumentideks on vastavad lepingud, müügiarved või muud asjakohased dokumendid.</t>
  </si>
  <si>
    <t>Taotleja on patendiomanik patendiseaduse § 14 tähenduses või omandanud õiguse kasutada patenditud koostisainet.</t>
  </si>
  <si>
    <t>Riiklike kvaliteedikavade tunnustamise osas kohaldatakse Euroopa Liidu ühise põllumajanduspoliitika rakendamise seaduse §-e 90–92. Euroopa Liidu kvaliteedikavade tunnustamise osas (v.a mahepõllumajanduslik toode) kohaldatakse Euroopa Liidu ühise põllumajanduspoliitika rakendamise seaduse § 63. Mahepõllumajandustoodete tunnustamise osas kohaldatakse mahepõllumajanduse seadust. Mahepõllumajandusliku toote eest saab punkte üksnes siis, kui ka lõpptoode on mahepõllumajanduslik toode.</t>
  </si>
  <si>
    <t>Eesti teadus- ja arendusasutuste all mõeldakse isikuid või asutusi, kes vastavad teadus- ja arendustegevuse korralduse seaduse §-s 3 sätestatud tingimustele. Teise riigi teadus- ja arendusasutus peab olema Eesti teadus- ja arendusasutusega samaväärse pädevusega. Hindamiskriteeriumi täitmist tõendab vastav kirjalik leping.</t>
  </si>
  <si>
    <t>Hindamiskriteeriumi täitmist tõendatakse sertifikaadi või tunnustamist tõendava dokumendi esitamisega.</t>
  </si>
  <si>
    <t xml:space="preserve">Ekspordina käsitatakse taotleja toodetud või töödeldud kaupade väljavedu Eestist Euroopa Liitu või kolmandatesse riikidesse. Ekspordi all mõeldakse nii taotleja otseeksporti kui ka vahendajate või allhanke kaudu korraldatud eksporti. Hindamiskriteeriumi täitmist tõendavad vastavad otseekspordi, vahendajate kaudu või allhanke kaudu korraldatud ekspordi toimumise lepingud või müügiarved. </t>
  </si>
  <si>
    <t>Taotleja on perioodil 2007–2013 kuulunud klastrisse, mis on moodustatud majandus- ja kommunikatsiooniministri 13. augusti 2008. a määruse nr 71 „Klastrite arendamise toetamise tingimused ja kord“ alusel. Taotleja kuulub perioodil 2014–2020 klastrisse, mis on moodustatud maaeluministri 26. augusti 2015. a määruse nr 84 „Innovatsiooniklastri toetus“ või ettevõtlusministri 15. mai 2015. a määruse nr 46 „Klastrite arendamise toetamise tingimused ja kord“ alusel. Ühisturustusvõrgustik on turustusviis, millega tootja või töötleja turustab oma tooteid otse tarbijale, kasutades selleks sel otstarbel loodud internetikeskkonda või muud kommunikatsioonivormi, mille kaudu tarbija saab oma tellimuse edastada otse tootjale, ilma et toode vahepeal omanikku vahetaks, ja mis ei ole loodud vaid ühe tootja või töötleja toodete turustamiseks. Hindamiskriteeriumi täitmist tõendavateks dokumentideks on vastavad lepingud, müügiarved või muud asjakohased dokumendid.</t>
  </si>
  <si>
    <t>Investeeringuobjekti paiknemine saarel annab maksimaalselt kolm punkti, olenemata saare kuulumisest ükskõik millise kohaliku omavalitsuse haldusala piiridesse.</t>
  </si>
  <si>
    <t>*</t>
  </si>
  <si>
    <t>ANDMED HINDAMISEKS*</t>
  </si>
  <si>
    <t>Taotleja valib veerust B "Toetatavad tegevused" kavandatavad investeeringuobjektid. 
Investeeringuobjektid, millele võib toetust taotleda on järgmised: 
1. ehitise püstitamine;
2. ehitise laiendamine; 
3. ehitise rekonstrueerimine; 
4. ehitise rajamine; 
5. ehitise paigaldamine;
6. seadme ost, selle paigaldamine, seadistamine või selle kasutamise väljaõpe müüja poolt;
7. kasutatud seadme ost, selle paigaldamine, seadistamine või selle kasutamise väljaõpe müüja poolt;</t>
  </si>
  <si>
    <t xml:space="preserve">Kui toetust taotletakse investeeringuobjektiga kaasnevatele muudele abikõlblikele tegevustele, siis valitakse need veerust B "Toetatavad tegevused". Veerus C "Tegevuse täpne nimetus", tuleb märkida, millise investeeringuobjekti juurde kaasnev tegevus kuulub. Kui kaasnev tegevus kuulub mitme investeeringuobjekti juurde, siis tuleb see jagada nende investeeringuobjektide vahel, sisestades kaasneva tegevuse erinevatele ridadele.  
Investeeringuobjetiga kaasnevad muud abikõlblikud tegevused, millele võib toetust taotleda on järgmised: 
1. investeeringuobjekti tähistamiseks tehtav kulu;
2. ehitustegevusega kaasnev omanikujärelevalve;
3. seadme kasutamiseks vajaliku tarkvara ja infotehnoloogilise seadme ost, paigaldus ja seadistus;
4. kasutatud seadme kasutamiseks vajaliku tarkvara ja infotehnoloogilise seadme ost, paigaldus ja seadistus;
</t>
  </si>
  <si>
    <t xml:space="preserve">Seadme kasutamiseks vajaliku tarkvara ja infotehnoloogilise seadme  ost, paigaldus ja seadistus </t>
  </si>
  <si>
    <t>Kasutatud seadme kasutamiseks vajaliku tarkvara ja infotehnoloogilise seadme ost, paigaldus ja seadistus</t>
  </si>
  <si>
    <t>Seadme ost, paigaldamine, seadistamine ja väljaõpe (müüja poolt)</t>
  </si>
  <si>
    <t>Kasutatud seadme ost, paigaldamine, seadistamine ja väljaõpe (müüja poolt)</t>
  </si>
  <si>
    <t xml:space="preserve">Taotleja teeb märke kasti "JAH" real 2.4, kui taotleja on tunnustatud mahepõllumajanduse valdkonnas.
Reale 2.4.1 märgivad mahepõllumajanduskäitlejad, sh söödakäitlejad registreerimise järjekorra numbri (jrk nr) ja mahepõllumajandustootjad mahetootjaks registreerimise numbri (Registri nr).   </t>
  </si>
  <si>
    <t>Taotleja liik taotluse esitamise aastale vahetult eelnenud majandusaasta (2015 aasta) seisuga
NB! Antud tabeli täidavad kõik taotlejad (ka FIE-d)</t>
  </si>
  <si>
    <t>Taotleja märgib kodulehe olemasolul selle aadressi</t>
  </si>
  <si>
    <t>2.8.1</t>
  </si>
  <si>
    <t xml:space="preserve">Taotlejal ei ole osalust teistes ettevõtetes  ja ühelgi ettevõttel ei ole osalust taotleja ettevõttes </t>
  </si>
  <si>
    <t>Taotlejale kuulub vähem kui 25% osa- või aktsiakapitalist ühes või enamas muus ettevõttes või taotleja hääleõigus teises äriühingus on väiksem kui 25%</t>
  </si>
  <si>
    <t xml:space="preserve">Bioenergia all mõeldakse biomassist toodetud energiat. Biomass on põllumajanduslikust tootmisest (k.a taimsed ja loomsed ained), metsatööstusest ja sellega seotud tootmisest pärit toodete, jäätmete ja jääkide bioloogiliselt lagunev fraktsioon ning tööstus- ja olmejäätmete bioloogiliselt lagunev fraktsioon. Kui taotleja hakkab investeeringu tulemusena kasutama bioenergial toimivat küttesüsteemi, siis on see ehitusprojektis ettenähtud. </t>
  </si>
  <si>
    <t>Taastuvenergia all mõeldakse taastuvenergia allikate kasutamist energia saamiseks. Taastuvenergia allikad on loetletud elektrituruseaduse §-s 57. Kui taotleja kasutab ettevõttes taastuvenergial toimivat küttesüsteemi, siis ta esitab nimekirja asjakohasest põhivarast, mis kinnitab taastuvenergial toimiva küttesüsteemi olemasolu.</t>
  </si>
  <si>
    <t xml:space="preserve">Taastuvenergia all mõeldakse taastuvenergia allikate kasutamist energia saamiseks. Taastuvenergia allikad on loetletud elektrituruseaduse §-s 57. Kui taotleja hakkab investeeringu tulemusena kasutama taastuvenergial toimivat küttesüsteemi, siis on see ehitusprojektis ettenähtud. </t>
  </si>
  <si>
    <r>
      <t>Taotleja põllumajandusettevõtte põllumajandusharu</t>
    </r>
    <r>
      <rPr>
        <b/>
        <vertAlign val="superscript"/>
        <sz val="11"/>
        <rFont val="Roboto Condensed"/>
        <family val="0"/>
      </rPr>
      <t>4</t>
    </r>
  </si>
  <si>
    <r>
      <t>Taotleja põllumajandusettevõtte suurus (kasutuses oleva maa suurus ha)</t>
    </r>
    <r>
      <rPr>
        <b/>
        <vertAlign val="superscript"/>
        <sz val="11"/>
        <rFont val="Roboto Condensed"/>
        <family val="0"/>
      </rPr>
      <t>5</t>
    </r>
  </si>
  <si>
    <r>
      <t>Taotleja põhitegevusala EMTAK (taotlemisele eelnenud majandusaastal)</t>
    </r>
    <r>
      <rPr>
        <b/>
        <vertAlign val="superscript"/>
        <sz val="11"/>
        <rFont val="Roboto Condensed"/>
        <family val="0"/>
      </rPr>
      <t>6</t>
    </r>
  </si>
  <si>
    <r>
      <t>Mahepõllumajandus</t>
    </r>
    <r>
      <rPr>
        <b/>
        <vertAlign val="superscript"/>
        <sz val="11"/>
        <rFont val="Roboto Condensed"/>
        <family val="0"/>
      </rPr>
      <t>7</t>
    </r>
  </si>
  <si>
    <r>
      <t>Kavandatav investeering tehakse mahepõllumajanduslikku töötlemisse või töötlemisse ja turustamisse</t>
    </r>
    <r>
      <rPr>
        <b/>
        <vertAlign val="superscript"/>
        <sz val="11"/>
        <rFont val="Roboto Condensed"/>
        <family val="0"/>
      </rPr>
      <t>8</t>
    </r>
  </si>
  <si>
    <r>
      <t>Taotleja kasutab ettevõttes bioenergial toimivat küttesüsteemi</t>
    </r>
    <r>
      <rPr>
        <b/>
        <vertAlign val="superscript"/>
        <sz val="11"/>
        <rFont val="Roboto Condensed"/>
        <family val="0"/>
      </rPr>
      <t>9</t>
    </r>
  </si>
  <si>
    <r>
      <t>Taotleja hakkab investeeringu tulemusena ettevõttes kasutama bioenergial toimivat küttesüsteemi</t>
    </r>
    <r>
      <rPr>
        <b/>
        <vertAlign val="superscript"/>
        <sz val="11"/>
        <rFont val="Roboto Condensed"/>
        <family val="0"/>
      </rPr>
      <t>10</t>
    </r>
  </si>
  <si>
    <r>
      <t>Taotleja kasutab ettevõttes taastuvenergial toimivat küttesüsteemi</t>
    </r>
    <r>
      <rPr>
        <b/>
        <vertAlign val="superscript"/>
        <sz val="11"/>
        <rFont val="Roboto Condensed"/>
        <family val="0"/>
      </rPr>
      <t>11</t>
    </r>
  </si>
  <si>
    <r>
      <t>Taotleja hakkab investeeringu tulemusena ettevõttes kasutama taastuvenergial toimivat küttesüsteemi</t>
    </r>
    <r>
      <rPr>
        <b/>
        <vertAlign val="superscript"/>
        <sz val="11"/>
        <rFont val="Roboto Condensed"/>
        <family val="0"/>
      </rPr>
      <t>12</t>
    </r>
  </si>
  <si>
    <r>
      <t>Taotlejal on  „Toiduseaduse“ või „Söödaseaduse“ alusel nõutud tegevusluba</t>
    </r>
    <r>
      <rPr>
        <b/>
        <vertAlign val="superscript"/>
        <sz val="11"/>
        <rFont val="Roboto Condensed"/>
        <family val="0"/>
      </rPr>
      <t>13</t>
    </r>
  </si>
  <si>
    <r>
      <t>Taotleja on toetuse taotlemise aastale eelneval majandusaastal saanud ekspordist müügitulu</t>
    </r>
    <r>
      <rPr>
        <b/>
        <vertAlign val="superscript"/>
        <sz val="11"/>
        <rFont val="Roboto Condensed"/>
        <family val="0"/>
      </rPr>
      <t>14</t>
    </r>
  </si>
  <si>
    <r>
      <t>Taotleja (FIE) majandusarvestuse liik</t>
    </r>
    <r>
      <rPr>
        <b/>
        <vertAlign val="superscript"/>
        <sz val="11"/>
        <rFont val="Roboto Condensed"/>
        <family val="0"/>
      </rPr>
      <t>15</t>
    </r>
  </si>
  <si>
    <r>
      <t>Taotleja ei ole raskustes ettevõtja (komisjoni määrus (EL) nr 651/2014 artikkel 2 punkt 18)</t>
    </r>
    <r>
      <rPr>
        <b/>
        <vertAlign val="superscript"/>
        <sz val="11"/>
        <rFont val="Roboto Condensed"/>
        <family val="0"/>
      </rPr>
      <t>16</t>
    </r>
  </si>
  <si>
    <t xml:space="preserve">Taotleja teeb märke kasti "JAH" real 2.7, kui tal on "Toiduseaduse" või "Söödaseaduse" alusel nõutud tegevusluba.  
Taotleja märgib real 2.7.1  "Toiduseaduse" alusel tunnustamise numbri või "Söödaseaduse" alusel registreerimise numbri. </t>
  </si>
  <si>
    <t>Taotleja teeb märke kasti "JAH" real 2.8, kui ta on saanud taotluse esitamisele eelnenud majandusaastal müügitulu ja real 2.8.1 märgib ekspordist saadud müügitulu (eurodes).</t>
  </si>
  <si>
    <t xml:space="preserve">Tegevuse kogumaksumus on investeeringuobjekti käibemaksuta maksumus.
Käibemaks on abikõlblik ainult siis, kui toetuse saajal ei ole teoreetilist võimalust selle tagasisaamiseks riigilt. See tähendab, et käibemaks ei ole abikõlblik ka juhul, kui toetuse saaja ei ole käibemaksukohustuslane, kuid omab kõiki võimalusi käibemaksukohustuslaseks registreerimiseks ja riigilt käibemaksu tagasisaamiseks.
Eestis saab ennast käibemaksukohustuslaseks registreerida olenemata tegevusvormist iga isik, kes tegeleb ettevõtlusega (KMS-i § 2 lõike 2 kohaselt on ettevõtlus isiku iseseisev majandustegevus, mille käigus võõrandatakse kaupa või osutatakse teenust). KMS-i § 3 alusel on käibemaksukohustuslane ettevõtlusega tegelev isik, kaasa arvatud avalik-õiguslik juriidiline isik, või riigi-, valla- või linnaasutus, kes on registreeritud või kohustatud end registreerima maksukohustuslasena. Isik on füüsiline või juriidiline isik, sealhulgas avalik-õiguslik juriidiline isik, ja riigi-, valla- või linnaasutus.
Riigilt ei ole võimalik käibemaksu tagasi saada (sisendkäibemaksu arvestatud käibemaksust maha arvestada) isikutel, kes: 1) ei oma müügitulu (käivet) (KMS-i § 29); 2) tegutsevad vaid tegevusalal, mis on maksustatud 0% käibemaksumääraga (loetletud KMS-i § 15 lõikes 4); 3) tegutsevad vaid tegevusalal, mis on maksuvaba (KMS-i § 16).
</t>
  </si>
  <si>
    <t xml:space="preserve"> Toetuse suurus</t>
  </si>
  <si>
    <t>Taotleja märgib veerus K, kas ta soetab toetatava tegevuse (investeeringuobkekti) liisinguga või mitte.</t>
  </si>
  <si>
    <r>
      <t>TOETATAVAD TEGEVUSED</t>
    </r>
    <r>
      <rPr>
        <b/>
        <vertAlign val="superscript"/>
        <sz val="11"/>
        <rFont val="Roboto Condensed"/>
        <family val="0"/>
      </rPr>
      <t>1</t>
    </r>
  </si>
  <si>
    <r>
      <t>KAVANDATAVA INVESTEERINGUOBJEKTIGA KAASNEVAD MUUD ABIKÕLBLIKUD TEGEVUSED</t>
    </r>
    <r>
      <rPr>
        <b/>
        <vertAlign val="superscript"/>
        <sz val="11"/>
        <rFont val="Roboto Condensed"/>
        <family val="0"/>
      </rPr>
      <t>2</t>
    </r>
  </si>
  <si>
    <r>
      <t>Investeeringu täpne nimetus</t>
    </r>
    <r>
      <rPr>
        <b/>
        <vertAlign val="superscript"/>
        <sz val="11"/>
        <rFont val="Roboto Condensed"/>
        <family val="0"/>
      </rPr>
      <t>3</t>
    </r>
  </si>
  <si>
    <r>
      <t>Katastritunnus</t>
    </r>
    <r>
      <rPr>
        <b/>
        <vertAlign val="superscript"/>
        <sz val="11"/>
        <rFont val="Roboto Condensed"/>
        <family val="0"/>
      </rPr>
      <t>4</t>
    </r>
  </si>
  <si>
    <r>
      <t>Investeeringu abikõlblik käibemaksuta maksumus</t>
    </r>
    <r>
      <rPr>
        <b/>
        <vertAlign val="superscript"/>
        <sz val="11"/>
        <rFont val="Roboto Condensed"/>
        <family val="0"/>
      </rPr>
      <t>6</t>
    </r>
  </si>
  <si>
    <r>
      <t>Toetuse määr, %</t>
    </r>
    <r>
      <rPr>
        <b/>
        <vertAlign val="superscript"/>
        <sz val="11"/>
        <rFont val="Roboto Condensed"/>
        <family val="0"/>
      </rPr>
      <t>7</t>
    </r>
  </si>
  <si>
    <r>
      <t>Investeeringu tegemine liisinguga (JAH/EI)</t>
    </r>
    <r>
      <rPr>
        <b/>
        <vertAlign val="superscript"/>
        <sz val="11"/>
        <rFont val="Roboto Condensed"/>
        <family val="0"/>
      </rPr>
      <t>8</t>
    </r>
  </si>
  <si>
    <t xml:space="preserve">Omatoodetud põllumajandustoodetest toiduainete tootmine C10 (va C102) või joogitootmine C11 </t>
  </si>
  <si>
    <r>
      <t>Taotleja täidab veergudes D-ühik, E-kogus ja G-maksumus eurodes,  märkides taotleja müügitulu andmed taotlemise aastale eelnenud teise majandusaasta ehk 2014 aasta kohta.</t>
    </r>
  </si>
  <si>
    <r>
      <t>Veergudes H-ühik, I-kogus ja K-maksumus eurodes märgib taotleja müügitulu andmed taotlemise aastale eelneva majandusaasta ehk 2015 aasta kohta.</t>
    </r>
  </si>
  <si>
    <r>
      <t>I lisa põllumajan-dustooted</t>
    </r>
    <r>
      <rPr>
        <b/>
        <vertAlign val="superscript"/>
        <sz val="11"/>
        <rFont val="Roboto Condensed"/>
        <family val="0"/>
      </rPr>
      <t>5</t>
    </r>
  </si>
  <si>
    <r>
      <t>MÜÜDUD TOOTE VÕI TEENUSE NIMETUS</t>
    </r>
    <r>
      <rPr>
        <b/>
        <vertAlign val="superscript"/>
        <sz val="11"/>
        <rFont val="Roboto Condensed"/>
        <family val="0"/>
      </rPr>
      <t>1</t>
    </r>
  </si>
  <si>
    <r>
      <t>Omatoodetud põllumajandustoodete või nende töötlemisel saadud põllumajandustoodete müügitulu (kokku)</t>
    </r>
    <r>
      <rPr>
        <b/>
        <vertAlign val="superscript"/>
        <sz val="11"/>
        <rFont val="Roboto Condensed"/>
        <family val="0"/>
      </rPr>
      <t>2</t>
    </r>
  </si>
  <si>
    <r>
      <t>Muu mittepõllumajanduslik toodang ja teenused</t>
    </r>
    <r>
      <rPr>
        <b/>
        <vertAlign val="superscript"/>
        <sz val="11"/>
        <rFont val="Roboto Condensed"/>
        <family val="0"/>
      </rPr>
      <t>3</t>
    </r>
  </si>
  <si>
    <r>
      <t>Toiduainete tootmine C10 (va C102)  või joogitootmine C11</t>
    </r>
    <r>
      <rPr>
        <b/>
        <vertAlign val="superscript"/>
        <sz val="11"/>
        <rFont val="Roboto Condensed"/>
        <family val="0"/>
      </rPr>
      <t>4</t>
    </r>
  </si>
  <si>
    <t xml:space="preserve">Taotleja esitab oma müügitulu müüdud toodete ja teenuste kaupa. Tabeli täitmisel on oluline jälgida, kas taotleja töötleb omatoodetud (I lisa) põllumajandustooteid või kokkuostetud põllumajandustooteid. </t>
  </si>
  <si>
    <t>Omatoodetud ja kokkuostetud  põllumajandustoodete töötlemise EMTAK C10 (va C102) või C11 müügitulu</t>
  </si>
  <si>
    <t xml:space="preserve">Omatoodetud põllumajandustoodete või nende töötlemisel saadud toodete müügitululu osakaal kogu müügitulust </t>
  </si>
  <si>
    <r>
      <t>KASSAPÕHIST RAAMATUPIDAMISARVESTUST PIDAVA FIE VARAD, KOHUSTUSED ja OMAKAPITAL</t>
    </r>
    <r>
      <rPr>
        <b/>
        <vertAlign val="superscript"/>
        <sz val="11"/>
        <rFont val="Roboto Condensed"/>
        <family val="0"/>
      </rPr>
      <t>1</t>
    </r>
  </si>
  <si>
    <r>
      <rPr>
        <u val="single"/>
        <sz val="11"/>
        <rFont val="Roboto Condensed"/>
        <family val="0"/>
      </rPr>
      <t>Toodete töötlemise</t>
    </r>
    <r>
      <rPr>
        <sz val="11"/>
        <rFont val="Roboto Condensed"/>
        <family val="0"/>
      </rPr>
      <t xml:space="preserve"> all mõeldakse mis tahes algset toodet oluliselt muutvat tegevust, sealhulgas kuumutamine, keetmine, suitsutamine, soolamine, laagerdamine, kuivatamine, marineerimine, ekstraheerimine, ekstrudeerimine või nende protsesside kombinatsioon. Töötlemata tooted on töötlemata toidud, sealhulgas jaotatud, irrutatud, raiutud, viilutatud, konditustatud, hakitud, nülitud, peenestatud, lõigatud, puhastatud, trimmitud, kooritud, jahvatatud, jahutatud, külmutatud, sügavkülmutatud või sulatatud.
</t>
    </r>
    <r>
      <rPr>
        <u val="single"/>
        <sz val="11"/>
        <rFont val="Roboto Condensed"/>
        <family val="0"/>
      </rPr>
      <t>Jaekaubanduse</t>
    </r>
    <r>
      <rPr>
        <sz val="11"/>
        <rFont val="Roboto Condensed"/>
        <family val="0"/>
      </rPr>
      <t xml:space="preserve"> mõiste on sätestatud kaubandustegevuse seaduse § 3 lõike 2 punktis 2, mille kohaselt jaekaubanduse korral müüakse kaupa ja selle müügiga seonduvat teenust kliendile ning sellega kaasneva tegevusena võib valmistada või serveerida toitu. Hindamiskriteeriumi täitmist tõendavateks dokumentideks on vastavad lepingud, müügiarved või muud asjakohased dokumendid.</t>
    </r>
  </si>
  <si>
    <r>
      <t>saarel</t>
    </r>
    <r>
      <rPr>
        <vertAlign val="superscript"/>
        <sz val="11"/>
        <rFont val="Roboto Condensed"/>
        <family val="0"/>
      </rPr>
      <t>11</t>
    </r>
  </si>
  <si>
    <t>Omatoodetud põllumajanduslik toodang (EMTAK A01-A015)</t>
  </si>
  <si>
    <t xml:space="preserve">Omatoodetud põllumajandustoodetest muude toodete tootmine (va punktis 1.1  märgitud tegevused EMTAK A01-A015 ja punktis 1.2 märgitud tegevused EMTAK C10 või C11) </t>
  </si>
  <si>
    <t xml:space="preserve">Taotleja, kes on saanud müügitulu toiduainete- või joogitootmisest va kala, vähilaadsete ja limuste töötlemisest ja säilitamisest (EMTAK jagu C alajagu 102), märgib oma müügitulu jaotusse 3 "Toiduainete tootmine C10 (va C102)  või joogitootmine C11". 
</t>
  </si>
  <si>
    <r>
      <t>Taotlemise aastale eelnenud teine majandusaasta    
 (2014 aasta)</t>
    </r>
    <r>
      <rPr>
        <b/>
        <vertAlign val="superscript"/>
        <sz val="11"/>
        <rFont val="Roboto Condensed"/>
        <family val="0"/>
      </rPr>
      <t>6</t>
    </r>
  </si>
  <si>
    <r>
      <t>Taotlemise aastale eelnenud majandusaasta 
(2015 aasta)</t>
    </r>
    <r>
      <rPr>
        <b/>
        <vertAlign val="superscript"/>
        <sz val="11"/>
        <rFont val="Roboto Condensed"/>
        <family val="0"/>
      </rPr>
      <t>7</t>
    </r>
  </si>
  <si>
    <r>
      <t>Põllumajandustoodetest muude toodete tootmine, va EMTAK C10, C102, C11</t>
    </r>
    <r>
      <rPr>
        <b/>
        <vertAlign val="superscript"/>
        <sz val="11"/>
        <rFont val="Roboto Condensed"/>
        <family val="0"/>
      </rPr>
      <t>5</t>
    </r>
  </si>
  <si>
    <t>Bioenergia all mõeldakse biomassist toodetud energiat. Biomass on põllumajanduslikust tootmisest (k.a taimsed ja loomsed ained), metsatööstusest ja sellega seotud tootmisest pärit toodete, jäätmete ja jääkide bioloogiliselt lagunev fraktsioon ning tööstus- ja olmejäätmete bioloogiliselt lagunev fraktsioon. Kui taotleja kasutab ettevõttes bioenergial toimivat küttesüsteemi, siis ta esitab nimekirja asjakohasest põhivarast, mis kinnitab bioenergial toimiva küttesüsteemi olemasolu.</t>
  </si>
  <si>
    <r>
      <t xml:space="preserve">Toetust saab taotleda ettevõtja, kes </t>
    </r>
    <r>
      <rPr>
        <u val="single"/>
        <sz val="11"/>
        <color indexed="8"/>
        <rFont val="Roboto Condensed"/>
        <family val="0"/>
      </rPr>
      <t>investeeringu tulemusel</t>
    </r>
    <r>
      <rPr>
        <sz val="11"/>
        <color indexed="8"/>
        <rFont val="Roboto Condensed"/>
        <family val="0"/>
      </rPr>
      <t xml:space="preserve">  hakkab tootma ainult Euroopa Liidu toimimise lepingu I lisaga hõlmatud põllumajandustoodetest, v.a kalandus- ja vesiviljelustoodest. 
</t>
    </r>
    <r>
      <rPr>
        <sz val="11"/>
        <color indexed="8"/>
        <rFont val="Roboto Condensed"/>
        <family val="0"/>
      </rPr>
      <t xml:space="preserve">
NB! </t>
    </r>
    <r>
      <rPr>
        <u val="single"/>
        <sz val="11"/>
        <color indexed="8"/>
        <rFont val="Roboto Condensed"/>
        <family val="0"/>
      </rPr>
      <t xml:space="preserve">Taotleja märgib  veergu E  I lisast nende peamiste põllumajandustoodete koodid, millest ta hakkab oma toodet valmistama ehk sisendi, mitte lõpp-toodangu ehk valmistoodete koodid.
Taotleja märgib veergu E (Euroopa Liidu toimimise I lisast lk 333-335) valitud põllumajandustoote, mille kuni kaheksakohaline CN-kood valitakse abitabelist (vt PRIA kodulehelt määruse "juriidilsed alused" juures olevast lisadokumendist). Kui ühe tegevuse (investeeringu) juurde kuulub mitu CN-koodi, siis eraldada erinevad CN koodid komadega. Kui tegevusi (investeeringuid) on mitu, kuid neile rakenduvad ühed ja samad CN koodid, siis märkida esimese tegevuse (investeeringu) juurde kõik tegevuse juurde kuuluvad CN koodid ja järgnevate tegevuste (investeeringute) juurde ainult peamine  CN kood.    
</t>
    </r>
    <r>
      <rPr>
        <sz val="11"/>
        <color indexed="8"/>
        <rFont val="Roboto Condensed"/>
        <family val="0"/>
      </rPr>
      <t xml:space="preserve">    
Selgitus: komisjoni määruse (EL) nr 651/2014 artikli 2 punktis 11 sätestatu kohaselt on põllumajandustooted nimetatud määruse mõistes aluslepingu I lisas loetletud tooted, välja arvatud Euroopa Parlamendi ja nõukogu 11. detsembri 2013. aasta määruse (EL) nr 1379/2013 I lisas loetletud kalandus- ja vesiviljelustooted. Sama komisjoni määruse artikli 2 punkti 10 kohaselt on põllumajandustoodete töötlemine põllumajandustoodete mis tahes töötlemine, mille saadus on samuti põllumajandustoode, välja arvatud selline põllumajandusettevõttes toimuv tegevus, mis on vajalik loomse või taimse saaduse esmamüügiks ettevalmistamiseks ning artikli 2 punkti 8 kohaselt on põllumajandustoodete turustamine toodete omamine või väljapanek, mille eesmärk on müük, müügiks pakkumine, tarnimine või mis tahes muu turustamise viis, välja arvatud esmatootja esmamüük edasimüüjatele või töötlejatele, ja mis tahes tegevus, millega toodet esmamüügiks ette valmistatakse; esmatootja poolset lõpptarbijale müümist käsitatakse turustamisena, kui see toimub selleks ettenähtud kohas. </t>
    </r>
  </si>
  <si>
    <t xml:space="preserve"> Lepingute või muudel alustel taotleja üle valitsevat mõju omavad ettevõtjad, keda loetakse samuti seotud ettevõtjateks </t>
  </si>
  <si>
    <t>Füüsilise isiku nimi ja isikukood ja/või juriidilise isiku nimi ja registrikood</t>
  </si>
  <si>
    <t>Füüsilise isiku nimi, isikukood</t>
  </si>
  <si>
    <t>Seotud ettevõtte nimi ja registrikood</t>
  </si>
  <si>
    <t xml:space="preserve">EL komisjoni määruse 651/2014 artikli 3 lõike 2 tähenduses: 
 „Partnerettevõtjad” — kõik ettevõtjad, mis ei ole sidusettevõtjad lõike 3 tähenduses ning mille vahel on järgmine suhe: üks ettevõtja (tootmisahelas eespool asetsev ettevõtja) omab üksi või koos ühe või mitme lõikes 3 määratletud sidusettevõtjaga 25 % või rohkem teise ettevõtja (tootmisahelas tagapool asetseva ettevõtja) kapitalist või hääleõigustest. 
Ettevõtjat võib lugeda autonoomseks ning partnerettevõtjaid mitteomavaks ka juhul, kui kõnealuse 25 % künnise saavu tavad või ületavad järgmised investorid, tingimusel et nad ei ole eraldi ega ühiselt asjaomase ettevõtjaga lõike 3 tähenduses seotud: 
a)   riiklikud  investeerimisühingud,  riskikapitaliettevõtjad,  korrapäraselt  riskikapitaliinvesteeringutega  tegelevad  isikud  või isikute rühmad („äriinglid”), kes investeerivad kapitali noteerimata ettevõtjatesse, tingimusel et nende koguinvesteering samasse ettevõtjasse ei ületa 1 250 000 eurot; 
b)   ülikoolid  või  mittetulunduslikud  teadusuuringute  keskused; 
c)   institutsioonilised  investorid,  sealhulgas  regionaalarengu  fondid; 
d)  autonoomsed kohalikud omavalitsused, mille aastaeelarve on alla 10 miljoni euro ja milles on alla 5 000 elaniku.
Artikli 3 lõige 3  - lugeda sama lehe selgitust punktis 3 (EL komisjoni määruse 651/2014 artikli 3 lõige 3). </t>
  </si>
  <si>
    <t xml:space="preserve">EL komisjoni määruse 651/2014 artikli 3 lõike 3 tähenduses:
Sidusettevõtjad (seotud ettevõte) on ettevõtjad, millel on teineteisega mõni järgmistest suhetest: 
a) ettevõtja  omab  teises  ettevõtjas  aktsionäride  või  osanike  häälteenamust; 
b) ettevõtjal on õigus ametisse määrata või ametist vabastada enamikku teise ettevõtja haldus-, juht- või järelevalveorgani liikmetest;
c) ettevõtjal on õigus rakendada teise ettevõtja suhtes valitsevat mõju vastavalt teise ettevõtjaga sõlmitud lepingule või selle asutamislepingule või põhikirjale; 
d) ettevõtja, kes on teise ettevõtja aktsionär või osanik, kontrollib vastavalt kokkuleppele kõnealuse ettevõtja teiste aktsionäride või osanikega üksi selle ettevõtja aktsionäride või osanike häälteenamust. 
Eeldatakse, et valitsev mõju puudub, kui lõike 2 teises lõigus loetletud investorid ei sekku otseselt ega kaudselt asjaomase ettevõtte juhtimisse, ilma et see mõjutaks nende õigusi aktsionärina. 
Ettevõtjaid, kellel on mõni esimeses lõigus nimetatud suhe ühe või mitme teise ettevõtja kaudu või lõikes 2 loetletud investoritega, käsitatakse samuti sidusettevõtjana. 
Artikli 3 lõige 2  - lugeda sama lehe selgitust punktis 4 (EL komisjoni määruse 651/2014 artikli 3 lõige 2). </t>
  </si>
  <si>
    <r>
      <t xml:space="preserve">Taotleja, kes on saanud tulu omatoodetud põllumajandustoodete või nende töötlemisel saadud toodete müügist märgib oma müügitulu jaotustesse 1.1, 1.2 ja 1.3 järgmiselt:
jaotusesse 1.1 märgib müügitulu toodetest, mille EMTAK on jagu A01 - A015;
jaotusesse 1.2 märgib, kui on tulu omatoodetud põllumajandustoodetest toidutootmise  EMTAK jagu C10 (va jagu C alajagu 102) või joogitootmise EMTAK jagu C11 müügist;
jaotusesse 1.3 märgib, kui on tulu </t>
    </r>
    <r>
      <rPr>
        <u val="single"/>
        <sz val="11"/>
        <rFont val="Roboto Condensed"/>
        <family val="0"/>
      </rPr>
      <t>omatoodetud põllumajandustoodetest töödeldud (toodetud)</t>
    </r>
    <r>
      <rPr>
        <sz val="11"/>
        <rFont val="Roboto Condensed"/>
        <family val="0"/>
      </rPr>
      <t xml:space="preserve"> muude toodete müügist, mis ei ole EMTAK A01 - A015, EMTAK C10 või EMTAK C11. 
</t>
    </r>
  </si>
  <si>
    <r>
      <t xml:space="preserve">Taotleja, kes realiseeris ka </t>
    </r>
    <r>
      <rPr>
        <u val="single"/>
        <sz val="11"/>
        <rFont val="Roboto Condensed"/>
        <family val="0"/>
      </rPr>
      <t>mittepõllumajanduslikku toodet</t>
    </r>
    <r>
      <rPr>
        <sz val="11"/>
        <rFont val="Roboto Condensed"/>
        <family val="0"/>
      </rPr>
      <t xml:space="preserve"> või teenust EMTAK A016 - A017, EMTAK A02 - A03, EMTAK B, C (va C10, C11), D, E, F, G, H, I, J, K, L M, N, P, Q, R, S, T kajastab selles punktis oma mittepõllumajandusliku müügitulu. Taotleja ei pea täitma veerge D, E, H ja I (ühikud ja kogused), kui tegemist on teenustega, mille ühikute ja koguste väljatoomine ei ole võimalik.</t>
    </r>
  </si>
  <si>
    <t>Taotleja, kes on kokkuostetud põllumajandustoodetest toodete töötlemisel (tootmisel) saanud müügitulu, va EMTAK C10, C102, C11</t>
  </si>
  <si>
    <t>Vastava seose olemasolul täidab taotleja lehel "Ettevõtlus" tabeli:
"Ettevõtja, kellel on mõni nimetatud suhe füüsilise isiku või ühiselt tegutseva füüsiliste isikute rühma kaudu, kui nende tegevus või osa tegevusest toimub samal asjaomasel turul või lähiturgudel (seotud ettevõte)"</t>
  </si>
  <si>
    <r>
      <t xml:space="preserve">Ettevõtja suuruse määratlamisel on abiks VKEde määratlemise juhend, mis asub: </t>
    </r>
    <r>
      <rPr>
        <b/>
        <sz val="11"/>
        <rFont val="Roboto Condensed"/>
        <family val="0"/>
      </rPr>
      <t xml:space="preserve">http://ec.europa.eu/DocsRoom/documents/15582?locale=et
</t>
    </r>
    <r>
      <rPr>
        <sz val="11"/>
        <rFont val="Roboto Condensed"/>
        <family val="0"/>
      </rPr>
      <t xml:space="preserve">
Toetust võib taotleda ettevõtja äriseadustiku tähenduses, kes vastab komisjoni määruse (EL) nr 651/2014 I lisa artikli 2 punktist 2 sätestatud väikese suurusega ettevõtja või punktis 3 sätestatud mikroettevõtja nõuetele (§3 lg1). 
Ühte kontserni kuuluvad ettevõtjad või konkurentsiseaduse § 2 lõike 4 tähenduses valitseva mõju kaudu üksteisega seotud ettevõtjad ei saa taotleda toetust rohkem kui 500 000 eurot programmiperioodil kokku (§ 8 lg 4, lg 5).
Toetuse andmisel võetakse arvesse, et kui taotleja on saanud sama investeeringuobjekti kohta tagastatavat riigiabi või muud Euroopa Liidu abi, et tohi toetuse suurus koos tagastatava riigiabi või muu Euroopa Liidu abiga ületada 45 % toetatava tegevuse abikõlbliku kulu maksumusest (§ 8 lg 3).</t>
    </r>
  </si>
  <si>
    <r>
      <t>Taotleja ei ole seotud teise ettevõttega füüsilise isiku kaudu artikli 3 lõike 3 tähenduses</t>
    </r>
    <r>
      <rPr>
        <vertAlign val="superscript"/>
        <sz val="11"/>
        <rFont val="Roboto Condensed"/>
        <family val="0"/>
      </rPr>
      <t>3</t>
    </r>
  </si>
  <si>
    <r>
      <t>Partnerettevõtja</t>
    </r>
    <r>
      <rPr>
        <b/>
        <vertAlign val="superscript"/>
        <sz val="11"/>
        <rFont val="Roboto Condensed"/>
        <family val="0"/>
      </rPr>
      <t>4</t>
    </r>
  </si>
  <si>
    <r>
      <t>Seotud ettevõtja</t>
    </r>
    <r>
      <rPr>
        <b/>
        <vertAlign val="superscript"/>
        <sz val="11"/>
        <rFont val="Roboto Condensed"/>
        <family val="0"/>
      </rPr>
      <t>5</t>
    </r>
  </si>
  <si>
    <r>
      <t>Ettevõtja, kellel on mõni nimetatud suhe füüsilise isiku või ühiselt tegutseva füüsiliste isikute rühma kaudu, kui nende tegevus või osa tegevusest toimub samal asjaomasel turul või lähiturgudel</t>
    </r>
    <r>
      <rPr>
        <vertAlign val="superscript"/>
        <sz val="11"/>
        <rFont val="Roboto Condensed"/>
        <family val="0"/>
      </rPr>
      <t>6</t>
    </r>
  </si>
  <si>
    <r>
      <t>Ettevõtja, kellel on mõni nimetatud suhe füüsilise isiku või ühiselt tegutseva füüsiliste isikute rühma kaudu, kui nende tegevus või osa tegevusest toimub samal asjaomasel turul või lähiturgudel (seotud ettevõte)</t>
    </r>
    <r>
      <rPr>
        <b/>
        <vertAlign val="superscript"/>
        <sz val="11"/>
        <rFont val="Roboto Condensed"/>
        <family val="0"/>
      </rPr>
      <t>6</t>
    </r>
  </si>
  <si>
    <r>
      <t>Valitsev mõju "Konkurentsiseaduse" §2 lg 4 tähenduses</t>
    </r>
    <r>
      <rPr>
        <b/>
        <vertAlign val="superscript"/>
        <sz val="11"/>
        <rFont val="Roboto Condensed"/>
        <family val="0"/>
      </rPr>
      <t>7</t>
    </r>
    <r>
      <rPr>
        <b/>
        <sz val="11"/>
        <rFont val="Roboto Condensed"/>
        <family val="0"/>
      </rPr>
      <t>:</t>
    </r>
  </si>
  <si>
    <t>Aktisate või osakute omamise kaudu 
(A)</t>
  </si>
  <si>
    <t>Tehingu alusel
 (B)</t>
  </si>
  <si>
    <t>Põhikirja alusel 
(C)</t>
  </si>
  <si>
    <t>Muu viis otseselt või kaudselt mõjutada teist ettevõtjat   (D)</t>
  </si>
  <si>
    <t>Valitsev mõju "Konkurentsiseaduse" § 2 lg 4 alusel :   
Valitsev mõju on võimalus ühe või mitme ettevõtja poolt ühiselt või ühe või mitme füüsilise isiku poolt ühiselt teise ettevõtja aktsiate või osade omamise kaudu, tehingu või põhikirja alusel või muul viisil otseselt või kaudselt mõjutada teist ettevõtjat, mis võib seisneda õiguses:
 1) oluliselt mõjutada teise ettevõtja juhtorganite koosseisu, hääletamist või otsuseid või
 2) kasutada või käsutada teise ettevõtja kogu vara või olulist osa sellest.
Vastava seose olemasolul täidab taotleja lehel "Ettevõtlus" tabeli: 
"Valitsev mõju "Konkurentsiseaduse" §2 lg 4 tähenduses". 
Tabelis veergu (A-D) märgitakse "X", mille alusel füüsiline isik ja/või juriidiline isik omab valitsevat mõju.</t>
  </si>
  <si>
    <t>Lugeda sama lehe selgitust punktis 3 (EL komisjoni määrus 651/2014 artikkel 3 lõige 3 "Seotud ettevõte").
Kui taotlejal on suhe ühe või mitme füüsilise isiku  ja/või ühe või mitme juriidilisese isiku kaudu, kes on seotud valitseva mõju kaudu taotleja ja oma teiste ettevõtetega, kui nende tegevus või osa tegevusest toimub samal asjaomasel turul või lähiturul, täidab lehel "Ettevõtlus" tabeli: "Ettevõtja, kellel on mõni nimetatud suhe füüsilise isiku või ühiselt tegutseva füüsiliste isikute rühma kaudu, kui nende tegevus või osa tegevusest toimub samal asjaomasel turul või lähiturgudel (seotud ettevõte)" ja/või "Valitsev mõju "Konkurentsiseaduse" §2 lg 4 tähenduses".</t>
  </si>
  <si>
    <t xml:space="preserve">Taotlejal on seos eraisiku(te)ga ja/või juriidilisest isiku(te)ga, kes on seotud valitseva mõju kaudu taotleja ja oma teiste ettevõtetega, kui nende tegevus või osa  tegevusest toimub samal asjaomasel või lähiturul  </t>
  </si>
  <si>
    <t>Tegevuse nimetus, mis toimub asjaomasel või lähiturul</t>
  </si>
  <si>
    <r>
      <t>Taotleja kuulub klastrisse või osaleb ühisturustuse võrgustikus</t>
    </r>
    <r>
      <rPr>
        <vertAlign val="superscript"/>
        <sz val="11"/>
        <rFont val="Roboto Condensed"/>
        <family val="0"/>
      </rPr>
      <t>10</t>
    </r>
  </si>
  <si>
    <r>
      <t>Taotleja on taotluse esitamise aastal või sellele eelnenud aastal tootnud töödeldud toodet</t>
    </r>
    <r>
      <rPr>
        <vertAlign val="superscript"/>
        <sz val="11"/>
        <rFont val="Roboto Condensed"/>
        <family val="0"/>
      </rPr>
      <t xml:space="preserve">1 </t>
    </r>
    <r>
      <rPr>
        <sz val="11"/>
        <rFont val="Roboto Condensed"/>
        <family val="0"/>
      </rPr>
      <t>, mida on realiseeritud jaekaubanduses</t>
    </r>
    <r>
      <rPr>
        <vertAlign val="superscript"/>
        <sz val="11"/>
        <rFont val="Roboto Condensed"/>
        <family val="0"/>
      </rPr>
      <t>2</t>
    </r>
  </si>
  <si>
    <r>
      <t>Taotleja on taotluse esitamise aastal või sellele eelnenud aastal tootnud töödeldud toodet, mida on tema kaubamärgi all realiseeritud jaekaubanduses</t>
    </r>
    <r>
      <rPr>
        <vertAlign val="superscript"/>
        <sz val="11"/>
        <rFont val="Roboto Condensed"/>
        <family val="0"/>
      </rPr>
      <t>3</t>
    </r>
  </si>
  <si>
    <r>
      <t>Taotleja on taotluse esitamise aastal või sellele eelnenud aastal tootnud töödeldud toodet, mis sisaldab patendiga kaitstud koostisainet</t>
    </r>
    <r>
      <rPr>
        <vertAlign val="superscript"/>
        <sz val="11"/>
        <rFont val="Roboto Condensed"/>
        <family val="0"/>
      </rPr>
      <t>4</t>
    </r>
  </si>
  <si>
    <r>
      <t>Taotleja on taotluse esitamise aastal või sellele eelnenud aastal tootnud või töödelnud toodet, mis on kaitstud riikliku või Euroopa Liidu kvaliteedikavaga (sh mahepõllumajanduslik toode</t>
    </r>
    <r>
      <rPr>
        <vertAlign val="superscript"/>
        <sz val="11"/>
        <rFont val="Roboto Condensed"/>
        <family val="0"/>
      </rPr>
      <t>5</t>
    </r>
    <r>
      <rPr>
        <sz val="11"/>
        <rFont val="Roboto Condensed"/>
        <family val="0"/>
      </rPr>
      <t xml:space="preserve"> )</t>
    </r>
  </si>
  <si>
    <r>
      <t>Taotleja on taotluse esitamise ajaks sõlminud teadus- ja arendusasutusega kirjaliku lepingu, millega telliti tootearendusega seotud teadus- või arendustöö</t>
    </r>
    <r>
      <rPr>
        <vertAlign val="superscript"/>
        <sz val="11"/>
        <rFont val="Roboto Condensed"/>
        <family val="0"/>
      </rPr>
      <t>6</t>
    </r>
    <r>
      <rPr>
        <sz val="11"/>
        <rFont val="Roboto Condensed"/>
        <family val="0"/>
      </rPr>
      <t>. Teadus- või arendustöö ei tohi olla lõpetatud enne taotluse esitamise aastale eelnenud aastat</t>
    </r>
  </si>
  <si>
    <r>
      <t>Taotlejal on taotluse esitamise hetkel olemas ISO 22000, ISO 9001, BRC, IFS standard või taotleja on tunnustatud pardavarude tuntud tarnijana, lennuväljavarude tuntud tarnijana või pardavarude kokkuleppelise tarnijana</t>
    </r>
    <r>
      <rPr>
        <vertAlign val="superscript"/>
        <sz val="11"/>
        <rFont val="Roboto Condensed"/>
        <family val="0"/>
      </rPr>
      <t>7</t>
    </r>
  </si>
  <si>
    <r>
      <t>Taotleja toodetud või töödeldud toodet on eksporditud taotluse esitamise aastal või sellele eelnenud aastal</t>
    </r>
    <r>
      <rPr>
        <vertAlign val="superscript"/>
        <sz val="11"/>
        <rFont val="Roboto Condensed"/>
        <family val="0"/>
      </rPr>
      <t>8</t>
    </r>
    <r>
      <rPr>
        <sz val="11"/>
        <rFont val="Roboto Condensed"/>
        <family val="0"/>
      </rPr>
      <t>:</t>
    </r>
  </si>
  <si>
    <r>
      <t>Taotleja kasutab või hakkab investeeringu tulemusena ettevõttes kasutama taastuvenergial või bioenergial toimivat küttesüsteemi</t>
    </r>
    <r>
      <rPr>
        <vertAlign val="superscript"/>
        <sz val="11"/>
        <rFont val="Roboto Condensed"/>
        <family val="0"/>
      </rPr>
      <t>9</t>
    </r>
  </si>
  <si>
    <t>Bioenergia all mõeldakse biomassist toodetud energiat. Biomass on põllumajanduslikust tootmisest (k.a taimsed ja loomsed ained), metsatööstusest ja sellega seotud tootmisest pärit toodete, jäätmete ja jääkide bioloogiliselt lagunev fraktsioon ning tööstus- ja olmejäätmete bioloogiliselt lagunev fraktsioon. Taastuvenergia all mõeldakse taastuvenergia allikate kasutamist energia saamiseks. Taastuvenergia allikad on loetletud elektrituruseaduse §-s 57. Kui taotleja hakkab investeeringu tulemusena kasutama taastuvenergial või bioenergial toimivat küttesüsteemi, siis on see ehitusprojektis ettenähtud. Taotleja esitab nimekirja asjakohasest põhivarast, mis kinnitab bioenergial või taastuvenergial toimiva küttesüsteemi olemasolu.</t>
  </si>
  <si>
    <t xml:space="preserve">Kõrgema lisandväärtusega toodete tootmisele suunatud investeeringud </t>
  </si>
  <si>
    <r>
      <t>Omatoodetud</t>
    </r>
    <r>
      <rPr>
        <sz val="11"/>
        <rFont val="Roboto Condensed"/>
        <family val="0"/>
      </rPr>
      <t xml:space="preserve"> põllumajandustoodete või nende töötlemisel saadud toodete müük</t>
    </r>
  </si>
  <si>
    <t>Annan nõusoleku otsuse teatavaks tegemiseks elektroonilise kättetoimetamisega avalduses toodud e-posti aadressile ja märgin „JAH/EI“ kõrvalolevasse lahtrisse.</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</si>
</sst>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00"/>
    <numFmt numFmtId="179" formatCode="0.000"/>
    <numFmt numFmtId="180" formatCode="0.0000"/>
    <numFmt numFmtId="181" formatCode="0.0"/>
    <numFmt numFmtId="182" formatCode="[$-425]d\.\ mmmm\ yyyy&quot;. a.&quot;"/>
    <numFmt numFmtId="183" formatCode="0.00000000"/>
    <numFmt numFmtId="184" formatCode="0.0000000"/>
    <numFmt numFmtId="185" formatCode="0.000000"/>
    <numFmt numFmtId="186" formatCode="0.00000"/>
    <numFmt numFmtId="187" formatCode="0.000000000"/>
    <numFmt numFmtId="188" formatCode="0.0000000000"/>
  </numFmts>
  <fonts count="79">
    <font>
      <sz val="10"/>
      <name val="Arial"/>
      <family val="0"/>
    </font>
    <font>
      <sz val="8"/>
      <name val="Arial"/>
      <family val="2"/>
    </font>
    <font>
      <u val="single"/>
      <sz val="10"/>
      <color indexed="36"/>
      <name val="Arial"/>
      <family val="2"/>
    </font>
    <font>
      <sz val="11"/>
      <name val="Roboto Condensed"/>
      <family val="0"/>
    </font>
    <font>
      <b/>
      <sz val="11"/>
      <name val="Roboto Condensed"/>
      <family val="0"/>
    </font>
    <font>
      <sz val="10"/>
      <name val="Roboto Condensed"/>
      <family val="0"/>
    </font>
    <font>
      <b/>
      <sz val="11"/>
      <color indexed="10"/>
      <name val="Roboto Condensed"/>
      <family val="0"/>
    </font>
    <font>
      <sz val="11"/>
      <color indexed="8"/>
      <name val="Roboto Condensed"/>
      <family val="0"/>
    </font>
    <font>
      <b/>
      <sz val="10"/>
      <name val="Arial"/>
      <family val="2"/>
    </font>
    <font>
      <b/>
      <u val="single"/>
      <sz val="11"/>
      <color indexed="17"/>
      <name val="Roboto Condensed"/>
      <family val="0"/>
    </font>
    <font>
      <sz val="8"/>
      <color indexed="8"/>
      <name val="Tahoma"/>
      <family val="2"/>
    </font>
    <font>
      <u val="single"/>
      <sz val="11"/>
      <name val="Roboto Condensed"/>
      <family val="0"/>
    </font>
    <font>
      <b/>
      <u val="single"/>
      <sz val="11"/>
      <color indexed="12"/>
      <name val="Roboto Condensed"/>
      <family val="0"/>
    </font>
    <font>
      <i/>
      <sz val="11"/>
      <name val="Roboto Condensed"/>
      <family val="0"/>
    </font>
    <font>
      <sz val="11"/>
      <color indexed="8"/>
      <name val="Times New Roman"/>
      <family val="1"/>
    </font>
    <font>
      <sz val="11"/>
      <name val="Arial"/>
      <family val="2"/>
    </font>
    <font>
      <b/>
      <u val="single"/>
      <sz val="11"/>
      <name val="Roboto Condensed"/>
      <family val="0"/>
    </font>
    <font>
      <u val="single"/>
      <sz val="10"/>
      <name val="Arial"/>
      <family val="2"/>
    </font>
    <font>
      <b/>
      <sz val="10"/>
      <name val="Roboto Condensed"/>
      <family val="0"/>
    </font>
    <font>
      <u val="single"/>
      <sz val="11"/>
      <color indexed="8"/>
      <name val="Roboto Condensed"/>
      <family val="0"/>
    </font>
    <font>
      <b/>
      <vertAlign val="superscript"/>
      <sz val="11"/>
      <name val="Roboto Condensed"/>
      <family val="0"/>
    </font>
    <font>
      <sz val="11"/>
      <color indexed="8"/>
      <name val="Arial"/>
      <family val="2"/>
    </font>
    <font>
      <sz val="8"/>
      <name val="Tahoma"/>
      <family val="2"/>
    </font>
    <font>
      <i/>
      <sz val="10"/>
      <name val="Arial"/>
      <family val="2"/>
    </font>
    <font>
      <b/>
      <sz val="12"/>
      <name val="Roboto Condensed"/>
      <family val="0"/>
    </font>
    <font>
      <vertAlign val="superscript"/>
      <sz val="11"/>
      <name val="Roboto Condensed"/>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indexed="10"/>
      <name val="Roboto Condensed"/>
      <family val="0"/>
    </font>
    <font>
      <sz val="11"/>
      <color indexed="17"/>
      <name val="Roboto Condensed"/>
      <family val="0"/>
    </font>
    <font>
      <b/>
      <sz val="11"/>
      <color indexed="17"/>
      <name val="Roboto Condensed"/>
      <family val="0"/>
    </font>
    <font>
      <b/>
      <sz val="11"/>
      <color indexed="8"/>
      <name val="Roboto Condensed"/>
      <family val="0"/>
    </font>
    <font>
      <sz val="10"/>
      <color indexed="10"/>
      <name val="Roboto Condensed"/>
      <family val="0"/>
    </font>
    <font>
      <i/>
      <sz val="11"/>
      <color indexed="8"/>
      <name val="Roboto Condensed"/>
      <family val="0"/>
    </font>
    <font>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Roboto Condensed"/>
      <family val="0"/>
    </font>
    <font>
      <sz val="11"/>
      <color theme="1"/>
      <name val="Roboto Condensed"/>
      <family val="0"/>
    </font>
    <font>
      <sz val="11"/>
      <color rgb="FF00B050"/>
      <name val="Roboto Condensed"/>
      <family val="0"/>
    </font>
    <font>
      <b/>
      <sz val="11"/>
      <color rgb="FF00B050"/>
      <name val="Roboto Condensed"/>
      <family val="0"/>
    </font>
    <font>
      <b/>
      <sz val="11"/>
      <color rgb="FFFF0000"/>
      <name val="Roboto Condensed"/>
      <family val="0"/>
    </font>
    <font>
      <b/>
      <sz val="11"/>
      <color theme="1"/>
      <name val="Roboto Condensed"/>
      <family val="0"/>
    </font>
    <font>
      <sz val="10"/>
      <color rgb="FFFF0000"/>
      <name val="Roboto Condensed"/>
      <family val="0"/>
    </font>
    <font>
      <i/>
      <sz val="11"/>
      <color theme="1"/>
      <name val="Roboto Condensed"/>
      <family val="0"/>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bgColor theme="6" tint="0.5999900102615356"/>
      </patternFill>
    </fill>
    <fill>
      <patternFill patternType="solid">
        <fgColor theme="0"/>
        <bgColor indexed="64"/>
      </patternFill>
    </fill>
    <fill>
      <patternFill patternType="solid">
        <fgColor theme="1"/>
        <bgColor indexed="64"/>
      </patternFill>
    </fill>
    <fill>
      <patternFill patternType="gray0625"/>
    </fill>
    <fill>
      <patternFill patternType="solid">
        <fgColor indexed="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medium"/>
    </border>
    <border>
      <left style="medium"/>
      <right style="medium"/>
      <top style="medium"/>
      <bottom style="medium"/>
    </border>
    <border>
      <left style="thin"/>
      <right style="thin"/>
      <top style="thin"/>
      <bottom style="medium"/>
    </border>
    <border>
      <left style="medium"/>
      <right style="thin"/>
      <top style="medium"/>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color indexed="63"/>
      </right>
      <top>
        <color indexed="63"/>
      </top>
      <bottom style="medium"/>
    </border>
    <border>
      <left style="thin"/>
      <right style="medium"/>
      <top style="thin"/>
      <bottom style="medium"/>
    </border>
    <border>
      <left style="medium"/>
      <right>
        <color indexed="63"/>
      </right>
      <top style="medium"/>
      <bottom style="medium"/>
    </border>
    <border>
      <left style="thin"/>
      <right style="medium"/>
      <top>
        <color indexed="63"/>
      </top>
      <bottom style="thin"/>
    </border>
    <border>
      <left style="thin"/>
      <right style="medium"/>
      <top style="thin"/>
      <bottom>
        <color indexed="63"/>
      </bottom>
    </border>
    <border>
      <left style="thin"/>
      <right style="medium"/>
      <top style="thin"/>
      <bottom style="thin"/>
    </border>
    <border>
      <left style="thin"/>
      <right style="medium"/>
      <top style="medium"/>
      <bottom style="thin"/>
    </border>
    <border>
      <left style="thin"/>
      <right style="medium"/>
      <top>
        <color indexed="63"/>
      </top>
      <bottom style="medium"/>
    </border>
    <border>
      <left style="thin"/>
      <right style="medium"/>
      <top style="medium"/>
      <bottom>
        <color indexed="63"/>
      </bottom>
    </border>
    <border>
      <left>
        <color indexed="63"/>
      </left>
      <right style="thin"/>
      <top>
        <color indexed="63"/>
      </top>
      <bottom style="thin"/>
    </border>
    <border>
      <left style="medium"/>
      <right>
        <color indexed="63"/>
      </right>
      <top style="thin"/>
      <bottom style="thin"/>
    </border>
    <border>
      <left>
        <color indexed="63"/>
      </left>
      <right style="medium"/>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medium"/>
      <bottom style="medium"/>
    </border>
    <border>
      <left style="thin"/>
      <right>
        <color indexed="63"/>
      </right>
      <top style="thin"/>
      <bottom>
        <color indexed="63"/>
      </bottom>
    </border>
    <border>
      <left style="medium"/>
      <right>
        <color indexed="63"/>
      </right>
      <top style="medium"/>
      <bottom style="thin"/>
    </border>
    <border>
      <left>
        <color indexed="63"/>
      </left>
      <right>
        <color indexed="63"/>
      </right>
      <top>
        <color indexed="63"/>
      </top>
      <bottom style="medium"/>
    </border>
    <border>
      <left style="medium"/>
      <right style="thin"/>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style="medium"/>
      <top style="medium"/>
      <bottom style="medium"/>
    </border>
    <border>
      <left style="medium"/>
      <right style="thin"/>
      <top style="medium"/>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
      <left style="thin"/>
      <right style="thin"/>
      <top style="medium"/>
      <bottom style="thin"/>
    </border>
    <border>
      <left>
        <color indexed="63"/>
      </left>
      <right style="thin"/>
      <top style="thin"/>
      <bottom style="medium"/>
    </border>
    <border>
      <left>
        <color indexed="63"/>
      </left>
      <right style="thin"/>
      <top style="medium"/>
      <bottom style="thin"/>
    </border>
    <border>
      <left style="medium"/>
      <right/>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medium"/>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Protection="0">
      <alignment vertical="top" wrapText="1"/>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21" fillId="0" borderId="0">
      <alignment/>
      <protection/>
    </xf>
    <xf numFmtId="0" fontId="52" fillId="0" borderId="0">
      <alignment/>
      <protection/>
    </xf>
    <xf numFmtId="0" fontId="0" fillId="0" borderId="0">
      <alignment/>
      <protection/>
    </xf>
    <xf numFmtId="0" fontId="65"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17">
    <xf numFmtId="0" fontId="0" fillId="0" borderId="0" xfId="0" applyAlignment="1">
      <alignment/>
    </xf>
    <xf numFmtId="0" fontId="3" fillId="0" borderId="0" xfId="0" applyFont="1" applyAlignment="1">
      <alignment vertical="center"/>
    </xf>
    <xf numFmtId="0" fontId="3" fillId="0" borderId="0" xfId="0" applyFont="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4" fontId="3" fillId="0" borderId="0" xfId="0" applyNumberFormat="1" applyFont="1" applyFill="1" applyBorder="1" applyAlignment="1" applyProtection="1">
      <alignment horizontal="center"/>
      <protection hidden="1" locked="0"/>
    </xf>
    <xf numFmtId="0" fontId="3" fillId="0" borderId="0" xfId="0" applyFont="1" applyFill="1" applyBorder="1" applyAlignment="1" applyProtection="1">
      <alignment horizontal="center"/>
      <protection hidden="1" locked="0"/>
    </xf>
    <xf numFmtId="2" fontId="3" fillId="0" borderId="0" xfId="0" applyNumberFormat="1" applyFont="1" applyFill="1" applyBorder="1" applyAlignment="1" applyProtection="1">
      <alignment horizontal="center"/>
      <protection hidden="1" locked="0"/>
    </xf>
    <xf numFmtId="0" fontId="3" fillId="0" borderId="0" xfId="0" applyFont="1" applyFill="1" applyBorder="1" applyAlignment="1">
      <alignment/>
    </xf>
    <xf numFmtId="0" fontId="5" fillId="0" borderId="0" xfId="0" applyFont="1" applyAlignment="1">
      <alignment/>
    </xf>
    <xf numFmtId="0" fontId="3" fillId="0" borderId="0" xfId="0" applyFont="1" applyAlignment="1">
      <alignment/>
    </xf>
    <xf numFmtId="0" fontId="5" fillId="0" borderId="0" xfId="0" applyFont="1" applyAlignment="1">
      <alignment/>
    </xf>
    <xf numFmtId="0" fontId="5" fillId="0" borderId="0" xfId="0" applyFont="1" applyBorder="1" applyAlignment="1">
      <alignment horizontal="justify" vertical="center" wrapText="1"/>
    </xf>
    <xf numFmtId="0" fontId="43" fillId="0" borderId="0" xfId="0" applyFont="1" applyBorder="1" applyAlignment="1">
      <alignment horizontal="justify" vertical="center" wrapText="1"/>
    </xf>
    <xf numFmtId="0" fontId="0" fillId="0" borderId="0" xfId="0" applyFont="1" applyAlignment="1">
      <alignment/>
    </xf>
    <xf numFmtId="0" fontId="5" fillId="0" borderId="0" xfId="0" applyFont="1" applyFill="1" applyBorder="1" applyAlignment="1">
      <alignment horizontal="justify" vertical="center" wrapText="1"/>
    </xf>
    <xf numFmtId="0" fontId="8" fillId="0" borderId="0" xfId="0" applyFont="1" applyAlignment="1">
      <alignment/>
    </xf>
    <xf numFmtId="0" fontId="8" fillId="0" borderId="0" xfId="0" applyFont="1" applyAlignment="1">
      <alignment vertical="center"/>
    </xf>
    <xf numFmtId="0" fontId="3" fillId="0" borderId="0" xfId="0" applyFont="1" applyBorder="1" applyAlignment="1" applyProtection="1">
      <alignment vertical="center" wrapText="1"/>
      <protection/>
    </xf>
    <xf numFmtId="0" fontId="0" fillId="0" borderId="0" xfId="0" applyAlignment="1">
      <alignment wrapText="1"/>
    </xf>
    <xf numFmtId="0" fontId="3" fillId="10" borderId="10"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3" fillId="10" borderId="10" xfId="0" applyFont="1" applyFill="1" applyBorder="1" applyAlignment="1">
      <alignment horizontal="left" vertical="center" wrapText="1"/>
    </xf>
    <xf numFmtId="4" fontId="3" fillId="10" borderId="10" xfId="0" applyNumberFormat="1" applyFont="1" applyFill="1" applyBorder="1" applyAlignment="1">
      <alignment horizontal="right" vertical="center" wrapText="1"/>
    </xf>
    <xf numFmtId="4" fontId="3" fillId="10" borderId="10" xfId="0" applyNumberFormat="1" applyFont="1" applyFill="1" applyBorder="1" applyAlignment="1" applyProtection="1">
      <alignment horizontal="right" vertical="center" wrapText="1"/>
      <protection locked="0"/>
    </xf>
    <xf numFmtId="0" fontId="70" fillId="0" borderId="0" xfId="0" applyFont="1" applyFill="1" applyBorder="1" applyAlignment="1">
      <alignment/>
    </xf>
    <xf numFmtId="0" fontId="3" fillId="0" borderId="0" xfId="0" applyFont="1" applyAlignment="1">
      <alignment horizontal="left"/>
    </xf>
    <xf numFmtId="3" fontId="3" fillId="0" borderId="10" xfId="0" applyNumberFormat="1" applyFont="1" applyBorder="1" applyAlignment="1">
      <alignment horizontal="left"/>
    </xf>
    <xf numFmtId="0" fontId="3" fillId="0" borderId="10" xfId="0" applyFont="1" applyBorder="1" applyAlignment="1" applyProtection="1">
      <alignment horizontal="left" wrapText="1"/>
      <protection locked="0"/>
    </xf>
    <xf numFmtId="4" fontId="3" fillId="0" borderId="10" xfId="0" applyNumberFormat="1" applyFont="1" applyBorder="1" applyAlignment="1" applyProtection="1">
      <alignment horizontal="left" wrapText="1"/>
      <protection locked="0"/>
    </xf>
    <xf numFmtId="0" fontId="3" fillId="0" borderId="10" xfId="0" applyFont="1" applyBorder="1" applyAlignment="1" applyProtection="1">
      <alignment horizontal="left"/>
      <protection hidden="1" locked="0"/>
    </xf>
    <xf numFmtId="49" fontId="3" fillId="10" borderId="10" xfId="0" applyNumberFormat="1" applyFont="1" applyFill="1" applyBorder="1" applyAlignment="1">
      <alignment horizontal="center"/>
    </xf>
    <xf numFmtId="0" fontId="3" fillId="0" borderId="10" xfId="0" applyFont="1" applyFill="1" applyBorder="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wrapText="1"/>
    </xf>
    <xf numFmtId="4" fontId="70" fillId="0" borderId="10" xfId="0" applyNumberFormat="1" applyFont="1" applyFill="1" applyBorder="1" applyAlignment="1">
      <alignment/>
    </xf>
    <xf numFmtId="0" fontId="3" fillId="0" borderId="11" xfId="0" applyFont="1" applyFill="1" applyBorder="1" applyAlignment="1">
      <alignment horizontal="justify" wrapText="1"/>
    </xf>
    <xf numFmtId="0" fontId="3" fillId="33" borderId="10" xfId="0" applyFont="1" applyFill="1" applyBorder="1" applyAlignment="1">
      <alignment horizontal="right" wrapText="1"/>
    </xf>
    <xf numFmtId="0" fontId="3" fillId="10" borderId="10" xfId="0" applyFont="1" applyFill="1" applyBorder="1" applyAlignment="1">
      <alignment horizontal="center"/>
    </xf>
    <xf numFmtId="4" fontId="4" fillId="10" borderId="10" xfId="0" applyNumberFormat="1" applyFont="1" applyFill="1" applyBorder="1" applyAlignment="1" applyProtection="1">
      <alignment horizontal="center" wrapText="1"/>
      <protection hidden="1"/>
    </xf>
    <xf numFmtId="4" fontId="4" fillId="10" borderId="12" xfId="0" applyNumberFormat="1" applyFont="1" applyFill="1" applyBorder="1" applyAlignment="1" applyProtection="1">
      <alignment horizontal="center" wrapText="1"/>
      <protection hidden="1"/>
    </xf>
    <xf numFmtId="4" fontId="3" fillId="10" borderId="10" xfId="0" applyNumberFormat="1" applyFont="1" applyFill="1" applyBorder="1" applyAlignment="1" applyProtection="1">
      <alignment wrapText="1"/>
      <protection hidden="1"/>
    </xf>
    <xf numFmtId="1" fontId="3" fillId="0" borderId="10" xfId="0" applyNumberFormat="1" applyFont="1" applyFill="1" applyBorder="1" applyAlignment="1">
      <alignment horizontal="right" vertical="center"/>
    </xf>
    <xf numFmtId="1" fontId="3" fillId="34" borderId="10" xfId="0" applyNumberFormat="1" applyFont="1" applyFill="1" applyBorder="1" applyAlignment="1">
      <alignment horizontal="right" vertical="center"/>
    </xf>
    <xf numFmtId="1" fontId="3" fillId="0" borderId="10" xfId="65" applyNumberFormat="1" applyFont="1" applyFill="1" applyBorder="1" applyAlignment="1">
      <alignment horizontal="right" vertical="center"/>
    </xf>
    <xf numFmtId="1" fontId="3" fillId="34" borderId="10" xfId="65" applyNumberFormat="1" applyFont="1" applyFill="1" applyBorder="1" applyAlignment="1">
      <alignment horizontal="right" vertical="center"/>
    </xf>
    <xf numFmtId="49" fontId="3" fillId="10" borderId="10" xfId="53" applyNumberFormat="1" applyFont="1" applyFill="1" applyBorder="1" applyAlignment="1" applyProtection="1">
      <alignment horizontal="center" vertical="center"/>
      <protection/>
    </xf>
    <xf numFmtId="4" fontId="3" fillId="10" borderId="10" xfId="65" applyNumberFormat="1" applyFont="1" applyFill="1" applyBorder="1" applyAlignment="1">
      <alignment horizontal="right" vertical="center"/>
    </xf>
    <xf numFmtId="4" fontId="3" fillId="10" borderId="10" xfId="0" applyNumberFormat="1" applyFont="1" applyFill="1" applyBorder="1" applyAlignment="1" applyProtection="1">
      <alignment horizontal="right" vertical="center"/>
      <protection locked="0"/>
    </xf>
    <xf numFmtId="4" fontId="3" fillId="34" borderId="10" xfId="0" applyNumberFormat="1" applyFont="1" applyFill="1" applyBorder="1" applyAlignment="1" applyProtection="1">
      <alignment horizontal="right" vertical="center"/>
      <protection locked="0"/>
    </xf>
    <xf numFmtId="1" fontId="3" fillId="34" borderId="10" xfId="0" applyNumberFormat="1" applyFont="1" applyFill="1" applyBorder="1" applyAlignment="1" applyProtection="1">
      <alignment horizontal="right" vertical="center"/>
      <protection locked="0"/>
    </xf>
    <xf numFmtId="49" fontId="3" fillId="10" borderId="13" xfId="0" applyNumberFormat="1" applyFont="1" applyFill="1" applyBorder="1" applyAlignment="1">
      <alignment horizontal="center" vertical="center"/>
    </xf>
    <xf numFmtId="0" fontId="3" fillId="0" borderId="0" xfId="0" applyFont="1" applyFill="1" applyBorder="1" applyAlignment="1">
      <alignment wrapText="1"/>
    </xf>
    <xf numFmtId="0" fontId="3" fillId="34" borderId="10" xfId="0" applyFont="1" applyFill="1" applyBorder="1" applyAlignment="1">
      <alignment/>
    </xf>
    <xf numFmtId="4" fontId="3" fillId="10" borderId="10" xfId="0" applyNumberFormat="1" applyFont="1" applyFill="1" applyBorder="1" applyAlignment="1">
      <alignment horizontal="right" vertical="center"/>
    </xf>
    <xf numFmtId="0" fontId="71" fillId="0" borderId="10" xfId="0" applyFont="1" applyBorder="1" applyAlignment="1">
      <alignment horizontal="left" vertical="top" wrapText="1"/>
    </xf>
    <xf numFmtId="0" fontId="3" fillId="0" borderId="14" xfId="0" applyFont="1" applyFill="1" applyBorder="1" applyAlignment="1">
      <alignment horizontal="center"/>
    </xf>
    <xf numFmtId="0" fontId="3" fillId="0" borderId="14" xfId="0" applyFont="1" applyBorder="1" applyAlignment="1" applyProtection="1">
      <alignment horizontal="left" wrapText="1"/>
      <protection locked="0"/>
    </xf>
    <xf numFmtId="3" fontId="3" fillId="0" borderId="14" xfId="0" applyNumberFormat="1" applyFont="1" applyBorder="1" applyAlignment="1">
      <alignment horizontal="left"/>
    </xf>
    <xf numFmtId="0" fontId="3" fillId="0" borderId="14" xfId="0" applyFont="1" applyBorder="1" applyAlignment="1" applyProtection="1">
      <alignment horizontal="left"/>
      <protection hidden="1" locked="0"/>
    </xf>
    <xf numFmtId="0" fontId="3" fillId="0" borderId="0" xfId="0" applyFont="1" applyFill="1" applyBorder="1" applyAlignment="1">
      <alignment/>
    </xf>
    <xf numFmtId="49" fontId="4" fillId="10" borderId="15" xfId="0" applyNumberFormat="1" applyFont="1" applyFill="1" applyBorder="1" applyAlignment="1">
      <alignment horizontal="center"/>
    </xf>
    <xf numFmtId="0" fontId="4" fillId="34" borderId="14" xfId="0" applyFont="1" applyFill="1" applyBorder="1" applyAlignment="1">
      <alignment horizontal="left"/>
    </xf>
    <xf numFmtId="0" fontId="3" fillId="10" borderId="10" xfId="0" applyFont="1" applyFill="1" applyBorder="1" applyAlignment="1">
      <alignment horizontal="left" vertical="center" wrapText="1"/>
    </xf>
    <xf numFmtId="0" fontId="4" fillId="0" borderId="10" xfId="0" applyNumberFormat="1" applyFont="1" applyBorder="1" applyAlignment="1">
      <alignment/>
    </xf>
    <xf numFmtId="1" fontId="4" fillId="34" borderId="16"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pplyProtection="1">
      <alignment horizontal="left" vertical="center" wrapText="1"/>
      <protection locked="0"/>
    </xf>
    <xf numFmtId="0" fontId="3" fillId="0" borderId="0" xfId="0" applyFont="1" applyBorder="1" applyAlignment="1">
      <alignment horizontal="justify" vertical="center" wrapText="1"/>
    </xf>
    <xf numFmtId="0" fontId="3" fillId="0" borderId="10" xfId="0" applyFont="1" applyBorder="1" applyAlignment="1">
      <alignment horizontal="left" vertical="top"/>
    </xf>
    <xf numFmtId="0" fontId="3" fillId="0" borderId="10" xfId="0" applyFont="1" applyBorder="1" applyAlignment="1">
      <alignment horizontal="left" vertical="top" wrapText="1"/>
    </xf>
    <xf numFmtId="1" fontId="3" fillId="0" borderId="10" xfId="65" applyNumberFormat="1" applyFont="1" applyFill="1" applyBorder="1" applyAlignment="1">
      <alignment horizontal="right" vertical="center"/>
    </xf>
    <xf numFmtId="0" fontId="3" fillId="10" borderId="10" xfId="0" applyFont="1" applyFill="1" applyBorder="1" applyAlignment="1">
      <alignment vertical="center" wrapText="1"/>
    </xf>
    <xf numFmtId="0" fontId="3" fillId="0" borderId="0" xfId="0" applyFont="1" applyAlignment="1">
      <alignment/>
    </xf>
    <xf numFmtId="0" fontId="3" fillId="0" borderId="0" xfId="0" applyFont="1" applyBorder="1" applyAlignment="1">
      <alignment horizontal="center" vertical="center" wrapText="1"/>
    </xf>
    <xf numFmtId="0" fontId="3" fillId="10" borderId="10" xfId="0" applyFont="1" applyFill="1" applyBorder="1" applyAlignment="1">
      <alignment horizontal="center" wrapText="1"/>
    </xf>
    <xf numFmtId="0" fontId="3" fillId="10" borderId="10" xfId="0" applyFont="1" applyFill="1" applyBorder="1" applyAlignment="1">
      <alignment horizontal="justify" vertical="center" wrapText="1"/>
    </xf>
    <xf numFmtId="49" fontId="3" fillId="0" borderId="0" xfId="0" applyNumberFormat="1" applyFont="1" applyBorder="1" applyAlignment="1">
      <alignment/>
    </xf>
    <xf numFmtId="0" fontId="3" fillId="0" borderId="0" xfId="0" applyFont="1" applyBorder="1" applyAlignment="1">
      <alignment horizontal="left"/>
    </xf>
    <xf numFmtId="0" fontId="3" fillId="0" borderId="0" xfId="0" applyFont="1" applyBorder="1" applyAlignment="1">
      <alignment/>
    </xf>
    <xf numFmtId="0" fontId="3" fillId="0" borderId="17" xfId="0" applyFont="1" applyBorder="1" applyAlignment="1">
      <alignment wrapText="1"/>
    </xf>
    <xf numFmtId="0" fontId="3" fillId="10" borderId="10" xfId="0" applyFont="1" applyFill="1" applyBorder="1" applyAlignment="1">
      <alignment horizontal="justify" vertical="center" wrapText="1"/>
    </xf>
    <xf numFmtId="0" fontId="70" fillId="0" borderId="0" xfId="0" applyFont="1" applyFill="1" applyBorder="1" applyAlignment="1" applyProtection="1">
      <alignment horizontal="center"/>
      <protection hidden="1" locked="0"/>
    </xf>
    <xf numFmtId="0" fontId="72" fillId="0" borderId="0" xfId="0" applyFont="1" applyFill="1" applyAlignment="1">
      <alignment horizontal="left"/>
    </xf>
    <xf numFmtId="0" fontId="72" fillId="0" borderId="0" xfId="0" applyFont="1" applyAlignment="1">
      <alignment/>
    </xf>
    <xf numFmtId="0" fontId="72" fillId="0" borderId="0" xfId="0" applyFont="1" applyBorder="1" applyAlignment="1">
      <alignment vertical="top"/>
    </xf>
    <xf numFmtId="0" fontId="72" fillId="0" borderId="0" xfId="0" applyFont="1" applyFill="1" applyAlignment="1">
      <alignment/>
    </xf>
    <xf numFmtId="0" fontId="73" fillId="0" borderId="0" xfId="0" applyFont="1" applyFill="1" applyBorder="1" applyAlignment="1">
      <alignment/>
    </xf>
    <xf numFmtId="4" fontId="3" fillId="10" borderId="12" xfId="0" applyNumberFormat="1" applyFont="1" applyFill="1" applyBorder="1" applyAlignment="1" applyProtection="1">
      <alignment wrapText="1"/>
      <protection hidden="1"/>
    </xf>
    <xf numFmtId="3" fontId="3" fillId="33" borderId="12" xfId="0" applyNumberFormat="1" applyFont="1" applyFill="1" applyBorder="1" applyAlignment="1">
      <alignment wrapText="1"/>
    </xf>
    <xf numFmtId="49" fontId="4" fillId="10" borderId="10" xfId="0" applyNumberFormat="1" applyFont="1" applyFill="1" applyBorder="1" applyAlignment="1">
      <alignment horizontal="center" vertical="center" wrapText="1"/>
    </xf>
    <xf numFmtId="49" fontId="4" fillId="10" borderId="12" xfId="0" applyNumberFormat="1" applyFont="1" applyFill="1" applyBorder="1" applyAlignment="1">
      <alignment horizontal="center" vertical="center"/>
    </xf>
    <xf numFmtId="49" fontId="3" fillId="10" borderId="10" xfId="0" applyNumberFormat="1" applyFont="1" applyFill="1" applyBorder="1" applyAlignment="1">
      <alignment horizontal="center" vertical="center" wrapText="1"/>
    </xf>
    <xf numFmtId="49" fontId="3" fillId="10" borderId="10" xfId="0" applyNumberFormat="1" applyFont="1" applyFill="1" applyBorder="1" applyAlignment="1">
      <alignment horizontal="right" vertical="center" wrapText="1"/>
    </xf>
    <xf numFmtId="0" fontId="70" fillId="0" borderId="11" xfId="0" applyFont="1" applyFill="1" applyBorder="1" applyAlignment="1">
      <alignment horizontal="justify" wrapText="1"/>
    </xf>
    <xf numFmtId="0" fontId="70" fillId="0" borderId="10" xfId="0" applyFont="1" applyFill="1" applyBorder="1" applyAlignment="1">
      <alignment horizontal="center" wrapText="1"/>
    </xf>
    <xf numFmtId="4" fontId="3" fillId="10" borderId="10" xfId="0" applyNumberFormat="1" applyFont="1" applyFill="1" applyBorder="1" applyAlignment="1" applyProtection="1">
      <alignment horizontal="right" wrapText="1"/>
      <protection hidden="1"/>
    </xf>
    <xf numFmtId="0" fontId="3" fillId="0" borderId="14" xfId="0" applyFont="1" applyBorder="1" applyAlignment="1" applyProtection="1">
      <alignment horizontal="justify" wrapText="1"/>
      <protection locked="0"/>
    </xf>
    <xf numFmtId="0" fontId="3" fillId="0" borderId="10" xfId="0" applyFont="1" applyBorder="1" applyAlignment="1" applyProtection="1">
      <alignment horizontal="justify" wrapText="1"/>
      <protection locked="0"/>
    </xf>
    <xf numFmtId="0" fontId="3" fillId="0" borderId="11" xfId="0" applyFont="1" applyFill="1" applyBorder="1" applyAlignment="1">
      <alignment wrapText="1"/>
    </xf>
    <xf numFmtId="0" fontId="74" fillId="0" borderId="0" xfId="0" applyFont="1" applyFill="1" applyBorder="1" applyAlignment="1">
      <alignment/>
    </xf>
    <xf numFmtId="0" fontId="4" fillId="10" borderId="18" xfId="0" applyFont="1" applyFill="1" applyBorder="1" applyAlignment="1">
      <alignment horizontal="center" vertical="center"/>
    </xf>
    <xf numFmtId="49" fontId="4" fillId="10" borderId="18" xfId="0" applyNumberFormat="1" applyFont="1" applyFill="1" applyBorder="1" applyAlignment="1">
      <alignment horizontal="center" vertical="center"/>
    </xf>
    <xf numFmtId="0" fontId="3" fillId="0" borderId="19" xfId="0" applyFont="1" applyBorder="1" applyAlignment="1">
      <alignment horizontal="left" wrapText="1"/>
    </xf>
    <xf numFmtId="0" fontId="3" fillId="0" borderId="12" xfId="0" applyFont="1" applyBorder="1" applyAlignment="1">
      <alignment wrapText="1"/>
    </xf>
    <xf numFmtId="0" fontId="4" fillId="10" borderId="20" xfId="0" applyFont="1" applyFill="1" applyBorder="1" applyAlignment="1">
      <alignment horizontal="center" vertical="top"/>
    </xf>
    <xf numFmtId="49" fontId="3" fillId="10" borderId="21" xfId="0" applyNumberFormat="1" applyFont="1" applyFill="1" applyBorder="1" applyAlignment="1">
      <alignment horizontal="center" vertical="top"/>
    </xf>
    <xf numFmtId="49" fontId="3" fillId="10" borderId="22" xfId="0" applyNumberFormat="1" applyFont="1" applyFill="1" applyBorder="1" applyAlignment="1">
      <alignment horizontal="center" vertical="top"/>
    </xf>
    <xf numFmtId="49" fontId="4" fillId="10" borderId="23" xfId="0" applyNumberFormat="1" applyFont="1" applyFill="1" applyBorder="1" applyAlignment="1">
      <alignment horizontal="center" vertical="top"/>
    </xf>
    <xf numFmtId="0" fontId="13" fillId="10" borderId="24" xfId="0" applyFont="1" applyFill="1" applyBorder="1" applyAlignment="1">
      <alignment horizontal="center" vertical="top"/>
    </xf>
    <xf numFmtId="0" fontId="13" fillId="10" borderId="17" xfId="0" applyFont="1" applyFill="1" applyBorder="1" applyAlignment="1">
      <alignment horizontal="center" vertical="top"/>
    </xf>
    <xf numFmtId="49" fontId="13" fillId="10" borderId="19" xfId="0" applyNumberFormat="1" applyFont="1" applyFill="1" applyBorder="1" applyAlignment="1">
      <alignment horizontal="center" vertical="top"/>
    </xf>
    <xf numFmtId="0" fontId="3" fillId="10" borderId="25" xfId="0" applyFont="1" applyFill="1" applyBorder="1" applyAlignment="1">
      <alignment horizontal="right"/>
    </xf>
    <xf numFmtId="0" fontId="75" fillId="10" borderId="20" xfId="0" applyFont="1" applyFill="1" applyBorder="1" applyAlignment="1" applyProtection="1">
      <alignment horizontal="center" vertical="center"/>
      <protection locked="0"/>
    </xf>
    <xf numFmtId="4" fontId="3" fillId="0" borderId="10" xfId="0" applyNumberFormat="1" applyFont="1" applyBorder="1" applyAlignment="1">
      <alignment/>
    </xf>
    <xf numFmtId="0" fontId="4" fillId="10" borderId="12" xfId="0" applyFont="1" applyFill="1" applyBorder="1" applyAlignment="1">
      <alignment horizontal="center"/>
    </xf>
    <xf numFmtId="4" fontId="3" fillId="34" borderId="10" xfId="0" applyNumberFormat="1" applyFont="1" applyFill="1" applyBorder="1" applyAlignment="1" applyProtection="1">
      <alignment horizontal="right" vertical="center" wrapText="1"/>
      <protection locked="0"/>
    </xf>
    <xf numFmtId="0" fontId="3" fillId="0" borderId="10" xfId="0" applyFont="1" applyFill="1" applyBorder="1" applyAlignment="1">
      <alignment horizontal="left" vertical="top" wrapText="1"/>
    </xf>
    <xf numFmtId="0" fontId="3" fillId="10" borderId="10" xfId="0" applyFont="1" applyFill="1" applyBorder="1" applyAlignment="1">
      <alignment horizontal="left" vertical="top" wrapText="1"/>
    </xf>
    <xf numFmtId="0" fontId="3" fillId="10" borderId="10" xfId="0" applyFont="1" applyFill="1" applyBorder="1" applyAlignment="1">
      <alignment horizontal="left" vertical="top"/>
    </xf>
    <xf numFmtId="0" fontId="3" fillId="0" borderId="0" xfId="0" applyFont="1" applyBorder="1" applyAlignment="1">
      <alignment horizontal="left" vertical="top" wrapText="1"/>
    </xf>
    <xf numFmtId="0" fontId="3" fillId="34" borderId="10" xfId="0" applyFont="1" applyFill="1" applyBorder="1" applyAlignment="1">
      <alignment horizontal="left" vertical="top" wrapText="1"/>
    </xf>
    <xf numFmtId="0" fontId="3" fillId="0" borderId="10" xfId="0" applyNumberFormat="1" applyFont="1" applyBorder="1" applyAlignment="1">
      <alignment horizontal="left" vertical="top" wrapText="1"/>
    </xf>
    <xf numFmtId="0" fontId="3" fillId="0" borderId="0" xfId="0" applyFont="1" applyBorder="1" applyAlignment="1">
      <alignment horizontal="left" vertical="top" wrapText="1"/>
    </xf>
    <xf numFmtId="0" fontId="74" fillId="34" borderId="15" xfId="0" applyFont="1" applyFill="1" applyBorder="1" applyAlignment="1">
      <alignment horizontal="center" vertical="center" wrapText="1"/>
    </xf>
    <xf numFmtId="0" fontId="74" fillId="34" borderId="16" xfId="0" applyFont="1" applyFill="1" applyBorder="1" applyAlignment="1">
      <alignment horizontal="center" vertical="center" wrapText="1"/>
    </xf>
    <xf numFmtId="0" fontId="74" fillId="34" borderId="11" xfId="0" applyFont="1" applyFill="1" applyBorder="1" applyAlignment="1">
      <alignment horizontal="center" vertical="center" wrapText="1"/>
    </xf>
    <xf numFmtId="0" fontId="0" fillId="0" borderId="16" xfId="0" applyBorder="1" applyAlignment="1">
      <alignment horizontal="left" vertical="center" wrapText="1"/>
    </xf>
    <xf numFmtId="49" fontId="4" fillId="10" borderId="20" xfId="53" applyNumberFormat="1" applyFont="1" applyFill="1" applyBorder="1" applyAlignment="1" applyProtection="1">
      <alignment horizontal="center" vertical="top"/>
      <protection/>
    </xf>
    <xf numFmtId="0" fontId="18" fillId="10" borderId="10" xfId="0" applyFont="1" applyFill="1" applyBorder="1" applyAlignment="1">
      <alignment horizontal="center"/>
    </xf>
    <xf numFmtId="0" fontId="4" fillId="10" borderId="10" xfId="0" applyFont="1" applyFill="1" applyBorder="1" applyAlignment="1">
      <alignment horizontal="center" vertical="center" wrapText="1"/>
    </xf>
    <xf numFmtId="0" fontId="3" fillId="0" borderId="14" xfId="0" applyNumberFormat="1" applyFont="1" applyBorder="1" applyAlignment="1" applyProtection="1">
      <alignment horizontal="left" wrapText="1"/>
      <protection locked="0"/>
    </xf>
    <xf numFmtId="0" fontId="3" fillId="0" borderId="10" xfId="0" applyNumberFormat="1" applyFont="1" applyBorder="1" applyAlignment="1" applyProtection="1">
      <alignment horizontal="left" wrapText="1"/>
      <protection locked="0"/>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0" fontId="3" fillId="10" borderId="10" xfId="0" applyFont="1" applyFill="1" applyBorder="1" applyAlignment="1">
      <alignment/>
    </xf>
    <xf numFmtId="0" fontId="3" fillId="10" borderId="10" xfId="0" applyFont="1" applyFill="1" applyBorder="1" applyAlignment="1">
      <alignment wrapText="1"/>
    </xf>
    <xf numFmtId="0" fontId="69" fillId="0" borderId="0" xfId="0" applyFont="1" applyBorder="1" applyAlignment="1">
      <alignment horizontal="justify" vertical="center" wrapText="1"/>
    </xf>
    <xf numFmtId="0" fontId="3" fillId="0" borderId="10" xfId="53" applyFont="1" applyFill="1" applyBorder="1" applyAlignment="1" applyProtection="1">
      <alignment horizontal="left" vertical="top" wrapText="1"/>
      <protection/>
    </xf>
    <xf numFmtId="0" fontId="7" fillId="0" borderId="10" xfId="53" applyFont="1" applyFill="1" applyBorder="1" applyAlignment="1" applyProtection="1">
      <alignment horizontal="left" vertical="top" wrapText="1"/>
      <protection/>
    </xf>
    <xf numFmtId="0" fontId="4" fillId="0" borderId="0" xfId="53" applyFont="1" applyFill="1" applyBorder="1" applyAlignment="1" applyProtection="1">
      <alignment horizontal="center" vertical="center" wrapText="1"/>
      <protection/>
    </xf>
    <xf numFmtId="0" fontId="4" fillId="10" borderId="12" xfId="0" applyFont="1" applyFill="1" applyBorder="1" applyAlignment="1">
      <alignment horizontal="center" vertical="center" wrapText="1"/>
    </xf>
    <xf numFmtId="0" fontId="4" fillId="10" borderId="26" xfId="53" applyFont="1" applyFill="1" applyBorder="1" applyAlignment="1" applyProtection="1">
      <alignment horizontal="left" vertical="center" wrapText="1"/>
      <protection/>
    </xf>
    <xf numFmtId="4" fontId="4" fillId="10" borderId="27" xfId="0" applyNumberFormat="1" applyFont="1" applyFill="1" applyBorder="1" applyAlignment="1">
      <alignment horizontal="right" vertical="center"/>
    </xf>
    <xf numFmtId="4" fontId="3" fillId="10" borderId="28" xfId="0" applyNumberFormat="1" applyFont="1" applyFill="1" applyBorder="1" applyAlignment="1">
      <alignment horizontal="right" vertical="center"/>
    </xf>
    <xf numFmtId="4" fontId="3" fillId="10" borderId="29" xfId="0" applyNumberFormat="1" applyFont="1" applyFill="1" applyBorder="1" applyAlignment="1">
      <alignment horizontal="right" vertical="center"/>
    </xf>
    <xf numFmtId="1" fontId="3" fillId="0" borderId="21" xfId="0" applyNumberFormat="1" applyFont="1" applyFill="1" applyBorder="1" applyAlignment="1">
      <alignment horizontal="right" vertical="center"/>
    </xf>
    <xf numFmtId="4" fontId="3" fillId="0" borderId="29" xfId="0" applyNumberFormat="1" applyFont="1" applyFill="1" applyBorder="1" applyAlignment="1">
      <alignment horizontal="right" vertical="center"/>
    </xf>
    <xf numFmtId="1" fontId="3" fillId="0" borderId="21" xfId="65" applyNumberFormat="1" applyFont="1" applyFill="1" applyBorder="1" applyAlignment="1">
      <alignment horizontal="right" vertical="center"/>
    </xf>
    <xf numFmtId="4" fontId="3" fillId="0" borderId="29" xfId="65" applyNumberFormat="1" applyFont="1" applyFill="1" applyBorder="1" applyAlignment="1">
      <alignment horizontal="right" vertical="center"/>
    </xf>
    <xf numFmtId="4" fontId="3" fillId="10" borderId="29" xfId="65" applyNumberFormat="1" applyFont="1" applyFill="1" applyBorder="1" applyAlignment="1">
      <alignment horizontal="right" vertical="center"/>
    </xf>
    <xf numFmtId="4" fontId="3" fillId="34" borderId="29" xfId="0" applyNumberFormat="1" applyFont="1" applyFill="1" applyBorder="1" applyAlignment="1" applyProtection="1">
      <alignment horizontal="right" vertical="center"/>
      <protection locked="0"/>
    </xf>
    <xf numFmtId="3" fontId="3" fillId="0" borderId="21" xfId="0" applyNumberFormat="1" applyFont="1" applyFill="1" applyBorder="1" applyAlignment="1">
      <alignment horizontal="right" vertical="center"/>
    </xf>
    <xf numFmtId="10" fontId="3" fillId="0" borderId="21" xfId="65" applyNumberFormat="1" applyFont="1" applyFill="1" applyBorder="1" applyAlignment="1">
      <alignment horizontal="right" vertical="center"/>
    </xf>
    <xf numFmtId="4" fontId="3" fillId="34" borderId="21" xfId="0" applyNumberFormat="1" applyFont="1" applyFill="1" applyBorder="1" applyAlignment="1" applyProtection="1">
      <alignment horizontal="right" vertical="center"/>
      <protection locked="0"/>
    </xf>
    <xf numFmtId="0" fontId="76"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5" fillId="0" borderId="0" xfId="0" applyFont="1" applyBorder="1" applyAlignment="1">
      <alignment horizontal="justify" vertical="center" wrapText="1"/>
    </xf>
    <xf numFmtId="4" fontId="4" fillId="10" borderId="27" xfId="0" applyNumberFormat="1" applyFont="1" applyFill="1" applyBorder="1" applyAlignment="1">
      <alignment horizontal="center" vertical="center"/>
    </xf>
    <xf numFmtId="0" fontId="4" fillId="10" borderId="14" xfId="0" applyFont="1" applyFill="1" applyBorder="1" applyAlignment="1">
      <alignment horizontal="center" wrapText="1"/>
    </xf>
    <xf numFmtId="0" fontId="4" fillId="10" borderId="14" xfId="0" applyFont="1" applyFill="1" applyBorder="1" applyAlignment="1">
      <alignment horizontal="center"/>
    </xf>
    <xf numFmtId="0" fontId="0" fillId="0" borderId="10" xfId="0" applyBorder="1" applyAlignment="1">
      <alignment/>
    </xf>
    <xf numFmtId="0" fontId="0" fillId="10" borderId="10" xfId="0" applyFill="1" applyBorder="1" applyAlignment="1">
      <alignment/>
    </xf>
    <xf numFmtId="0" fontId="0" fillId="33" borderId="10" xfId="0" applyFill="1" applyBorder="1" applyAlignment="1">
      <alignment/>
    </xf>
    <xf numFmtId="0" fontId="8" fillId="10" borderId="10" xfId="0" applyFont="1" applyFill="1" applyBorder="1" applyAlignment="1">
      <alignment horizontal="center"/>
    </xf>
    <xf numFmtId="0" fontId="4" fillId="10" borderId="10" xfId="0" applyFont="1" applyFill="1" applyBorder="1" applyAlignment="1">
      <alignment horizontal="center" vertical="center"/>
    </xf>
    <xf numFmtId="0" fontId="3" fillId="0" borderId="10" xfId="61" applyFont="1" applyBorder="1" applyAlignment="1">
      <alignment horizontal="center" vertical="center" wrapText="1"/>
      <protection/>
    </xf>
    <xf numFmtId="49" fontId="4" fillId="10" borderId="10" xfId="0" applyNumberFormat="1" applyFont="1" applyFill="1" applyBorder="1" applyAlignment="1">
      <alignment horizontal="center"/>
    </xf>
    <xf numFmtId="0" fontId="0" fillId="0" borderId="0" xfId="0" applyFont="1" applyAlignment="1">
      <alignment/>
    </xf>
    <xf numFmtId="49" fontId="4" fillId="10" borderId="12" xfId="0" applyNumberFormat="1" applyFont="1" applyFill="1" applyBorder="1" applyAlignment="1">
      <alignment horizontal="center" vertical="center"/>
    </xf>
    <xf numFmtId="0" fontId="12" fillId="0" borderId="10" xfId="53" applyFill="1" applyBorder="1" applyAlignment="1" applyProtection="1">
      <alignment horizontal="center" vertical="center"/>
      <protection/>
    </xf>
    <xf numFmtId="0" fontId="12" fillId="0" borderId="10" xfId="53" applyBorder="1" applyAlignment="1" applyProtection="1">
      <alignment horizontal="center" vertical="center"/>
      <protection/>
    </xf>
    <xf numFmtId="0" fontId="12" fillId="0" borderId="10" xfId="53" applyBorder="1" applyAlignment="1" applyProtection="1">
      <alignment horizontal="center" vertical="center" wrapText="1"/>
      <protection/>
    </xf>
    <xf numFmtId="49" fontId="4" fillId="10" borderId="10" xfId="0" applyNumberFormat="1" applyFont="1" applyFill="1" applyBorder="1" applyAlignment="1">
      <alignment horizontal="center" vertical="center"/>
    </xf>
    <xf numFmtId="0" fontId="4" fillId="34" borderId="16" xfId="53" applyFont="1" applyFill="1" applyBorder="1" applyAlignment="1" applyProtection="1">
      <alignment wrapText="1"/>
      <protection/>
    </xf>
    <xf numFmtId="0" fontId="3" fillId="34" borderId="15" xfId="0" applyFont="1" applyFill="1" applyBorder="1" applyAlignment="1">
      <alignment vertical="top" wrapText="1"/>
    </xf>
    <xf numFmtId="0" fontId="3" fillId="34" borderId="16" xfId="0" applyFont="1" applyFill="1" applyBorder="1" applyAlignment="1">
      <alignment vertical="top" wrapText="1"/>
    </xf>
    <xf numFmtId="0" fontId="3" fillId="34"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xf>
    <xf numFmtId="0" fontId="3" fillId="0" borderId="10" xfId="0" applyFont="1" applyFill="1" applyBorder="1" applyAlignment="1">
      <alignment horizontal="left" vertical="center"/>
    </xf>
    <xf numFmtId="0" fontId="13" fillId="0" borderId="10" xfId="0" applyFont="1" applyFill="1" applyBorder="1" applyAlignment="1">
      <alignment/>
    </xf>
    <xf numFmtId="0" fontId="4" fillId="34" borderId="11" xfId="53" applyFont="1" applyFill="1" applyBorder="1" applyAlignment="1" applyProtection="1">
      <alignment wrapText="1"/>
      <protection/>
    </xf>
    <xf numFmtId="0" fontId="3" fillId="34" borderId="11" xfId="0" applyFont="1" applyFill="1" applyBorder="1" applyAlignment="1">
      <alignment vertical="top" wrapText="1"/>
    </xf>
    <xf numFmtId="0" fontId="3" fillId="34" borderId="15" xfId="53" applyFont="1" applyFill="1" applyBorder="1" applyAlignment="1" applyProtection="1">
      <alignment vertical="top" wrapText="1"/>
      <protection/>
    </xf>
    <xf numFmtId="49" fontId="4" fillId="10" borderId="0" xfId="0" applyNumberFormat="1" applyFont="1" applyFill="1" applyBorder="1" applyAlignment="1">
      <alignment horizontal="center" vertical="center"/>
    </xf>
    <xf numFmtId="3" fontId="3" fillId="0" borderId="10" xfId="0" applyNumberFormat="1" applyFont="1" applyFill="1" applyBorder="1" applyAlignment="1">
      <alignment horizontal="right" vertical="top"/>
    </xf>
    <xf numFmtId="0" fontId="3" fillId="0" borderId="10" xfId="61" applyFont="1" applyBorder="1" applyAlignment="1">
      <alignment vertical="center" wrapText="1"/>
      <protection/>
    </xf>
    <xf numFmtId="0" fontId="3" fillId="10" borderId="10" xfId="61" applyFont="1" applyFill="1" applyBorder="1" applyAlignment="1">
      <alignment horizontal="justify" vertical="center" wrapText="1"/>
      <protection/>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justify" vertical="center" wrapText="1"/>
      <protection/>
    </xf>
    <xf numFmtId="0" fontId="3" fillId="0" borderId="10" xfId="61" applyFont="1" applyFill="1" applyBorder="1" applyAlignment="1">
      <alignment vertical="center" wrapText="1"/>
      <protection/>
    </xf>
    <xf numFmtId="0" fontId="3" fillId="10" borderId="10" xfId="61" applyFont="1" applyFill="1" applyBorder="1" applyAlignment="1">
      <alignment horizontal="center" vertical="center" wrapText="1"/>
      <protection/>
    </xf>
    <xf numFmtId="0" fontId="3" fillId="0" borderId="12" xfId="61" applyFont="1" applyBorder="1" applyAlignment="1">
      <alignment horizontal="center" vertical="center" wrapText="1"/>
      <protection/>
    </xf>
    <xf numFmtId="0" fontId="4" fillId="0" borderId="30"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32" xfId="61" applyFont="1" applyBorder="1" applyAlignment="1">
      <alignment horizontal="center" vertical="center"/>
      <protection/>
    </xf>
    <xf numFmtId="0" fontId="0" fillId="0" borderId="25" xfId="61" applyBorder="1">
      <alignment/>
      <protection/>
    </xf>
    <xf numFmtId="0" fontId="4" fillId="10" borderId="33" xfId="0" applyFont="1" applyFill="1" applyBorder="1" applyAlignment="1">
      <alignment horizontal="center"/>
    </xf>
    <xf numFmtId="4" fontId="3" fillId="0" borderId="14" xfId="0" applyNumberFormat="1" applyFont="1" applyFill="1" applyBorder="1" applyAlignment="1" applyProtection="1">
      <alignment horizontal="right" wrapText="1"/>
      <protection locked="0"/>
    </xf>
    <xf numFmtId="4" fontId="3" fillId="0" borderId="14" xfId="0" applyNumberFormat="1" applyFont="1" applyBorder="1" applyAlignment="1">
      <alignment horizontal="right"/>
    </xf>
    <xf numFmtId="0" fontId="9" fillId="33" borderId="11" xfId="53" applyFont="1" applyFill="1" applyBorder="1" applyAlignment="1" applyProtection="1">
      <alignment vertical="center" wrapText="1"/>
      <protection/>
    </xf>
    <xf numFmtId="0" fontId="9" fillId="33" borderId="34" xfId="53" applyFont="1" applyFill="1" applyBorder="1" applyAlignment="1" applyProtection="1">
      <alignment vertical="center" wrapText="1"/>
      <protection/>
    </xf>
    <xf numFmtId="0" fontId="9" fillId="33" borderId="16" xfId="53" applyFont="1" applyFill="1" applyBorder="1" applyAlignment="1" applyProtection="1">
      <alignment vertical="center" wrapText="1"/>
      <protection/>
    </xf>
    <xf numFmtId="0" fontId="3" fillId="0" borderId="0" xfId="61" applyFont="1" applyFill="1" applyBorder="1">
      <alignment/>
      <protection/>
    </xf>
    <xf numFmtId="1" fontId="3" fillId="34" borderId="21" xfId="0" applyNumberFormat="1" applyFont="1" applyFill="1" applyBorder="1" applyAlignment="1" applyProtection="1">
      <alignment horizontal="right" vertical="center"/>
      <protection locked="0"/>
    </xf>
    <xf numFmtId="171" fontId="3" fillId="0" borderId="10" xfId="42" applyFont="1" applyBorder="1" applyAlignment="1">
      <alignment horizontal="center" vertical="center" wrapText="1"/>
    </xf>
    <xf numFmtId="0" fontId="3" fillId="0" borderId="10" xfId="61" applyFont="1" applyBorder="1" applyAlignment="1">
      <alignment horizontal="left" vertical="center" wrapText="1"/>
      <protection/>
    </xf>
    <xf numFmtId="49" fontId="4" fillId="10" borderId="14" xfId="0" applyNumberFormat="1" applyFont="1" applyFill="1" applyBorder="1" applyAlignment="1" quotePrefix="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3" fillId="10" borderId="21" xfId="0" applyFont="1" applyFill="1" applyBorder="1" applyAlignment="1">
      <alignment horizontal="center"/>
    </xf>
    <xf numFmtId="0" fontId="3" fillId="10" borderId="29" xfId="0" applyFont="1" applyFill="1" applyBorder="1" applyAlignment="1">
      <alignment/>
    </xf>
    <xf numFmtId="0" fontId="3" fillId="10" borderId="35" xfId="0" applyFont="1" applyFill="1" applyBorder="1" applyAlignment="1">
      <alignment wrapText="1"/>
    </xf>
    <xf numFmtId="49" fontId="3" fillId="10" borderId="21" xfId="0" applyNumberFormat="1" applyFont="1" applyFill="1" applyBorder="1" applyAlignment="1">
      <alignment horizontal="center" vertical="center"/>
    </xf>
    <xf numFmtId="0" fontId="3" fillId="10" borderId="29" xfId="0" applyFont="1" applyFill="1" applyBorder="1" applyAlignment="1">
      <alignment vertical="top" wrapText="1"/>
    </xf>
    <xf numFmtId="0" fontId="3" fillId="10" borderId="29" xfId="0" applyFont="1" applyFill="1" applyBorder="1" applyAlignment="1">
      <alignment wrapText="1"/>
    </xf>
    <xf numFmtId="49" fontId="3" fillId="10" borderId="22" xfId="0" applyNumberFormat="1" applyFont="1" applyFill="1" applyBorder="1" applyAlignment="1">
      <alignment horizontal="center" vertical="center"/>
    </xf>
    <xf numFmtId="0" fontId="3" fillId="10" borderId="25" xfId="0" applyFont="1" applyFill="1" applyBorder="1" applyAlignment="1">
      <alignment wrapText="1"/>
    </xf>
    <xf numFmtId="0" fontId="4" fillId="10" borderId="26" xfId="53" applyFont="1" applyFill="1" applyBorder="1" applyAlignment="1" applyProtection="1">
      <alignment wrapText="1"/>
      <protection/>
    </xf>
    <xf numFmtId="4" fontId="3" fillId="10" borderId="14" xfId="0" applyNumberFormat="1" applyFont="1" applyFill="1" applyBorder="1" applyAlignment="1" applyProtection="1">
      <alignment horizontal="right" wrapText="1"/>
      <protection hidden="1"/>
    </xf>
    <xf numFmtId="0" fontId="71" fillId="0" borderId="0" xfId="0" applyFont="1" applyBorder="1" applyAlignment="1" applyProtection="1">
      <alignment wrapText="1"/>
      <protection/>
    </xf>
    <xf numFmtId="0" fontId="71" fillId="0" borderId="0" xfId="0" applyFont="1" applyBorder="1" applyAlignment="1" applyProtection="1">
      <alignment horizontal="center" wrapText="1"/>
      <protection locked="0"/>
    </xf>
    <xf numFmtId="0" fontId="71" fillId="0" borderId="36" xfId="0" applyFont="1" applyBorder="1" applyAlignment="1" applyProtection="1">
      <alignment horizontal="center" wrapText="1"/>
      <protection locked="0"/>
    </xf>
    <xf numFmtId="0" fontId="3" fillId="0" borderId="0" xfId="0" applyFont="1" applyBorder="1" applyAlignment="1" applyProtection="1">
      <alignment wrapText="1"/>
      <protection locked="0"/>
    </xf>
    <xf numFmtId="0" fontId="71" fillId="0" borderId="0" xfId="0" applyFont="1" applyAlignment="1" applyProtection="1">
      <alignment horizontal="left" wrapText="1"/>
      <protection/>
    </xf>
    <xf numFmtId="0" fontId="3" fillId="0" borderId="36" xfId="0" applyFont="1" applyBorder="1" applyAlignment="1" applyProtection="1">
      <alignment wrapText="1"/>
      <protection locked="0"/>
    </xf>
    <xf numFmtId="0" fontId="3" fillId="0" borderId="0" xfId="0" applyFont="1" applyBorder="1" applyAlignment="1">
      <alignment horizontal="left" vertical="top"/>
    </xf>
    <xf numFmtId="49" fontId="3" fillId="0" borderId="0" xfId="0" applyNumberFormat="1" applyFont="1" applyBorder="1" applyAlignment="1">
      <alignment horizontal="left" vertical="top"/>
    </xf>
    <xf numFmtId="0" fontId="3" fillId="0" borderId="36" xfId="0" applyFont="1" applyBorder="1" applyAlignment="1">
      <alignment horizontal="left"/>
    </xf>
    <xf numFmtId="0" fontId="3" fillId="0" borderId="37" xfId="0" applyFont="1" applyBorder="1" applyAlignment="1">
      <alignment wrapText="1"/>
    </xf>
    <xf numFmtId="49" fontId="13" fillId="10" borderId="38" xfId="0" applyNumberFormat="1" applyFont="1" applyFill="1" applyBorder="1" applyAlignment="1">
      <alignment horizontal="center" vertical="top"/>
    </xf>
    <xf numFmtId="0" fontId="0" fillId="0" borderId="0" xfId="0" applyBorder="1" applyAlignment="1">
      <alignment/>
    </xf>
    <xf numFmtId="49" fontId="3" fillId="0" borderId="10" xfId="0" applyNumberFormat="1" applyFont="1" applyBorder="1" applyAlignment="1">
      <alignment horizontal="left" vertical="top"/>
    </xf>
    <xf numFmtId="0" fontId="0" fillId="0" borderId="0" xfId="0" applyAlignment="1">
      <alignment/>
    </xf>
    <xf numFmtId="0" fontId="4" fillId="10" borderId="14" xfId="0" applyFont="1" applyFill="1" applyBorder="1" applyAlignment="1">
      <alignment horizontal="center" vertical="center" wrapText="1"/>
    </xf>
    <xf numFmtId="0" fontId="3" fillId="10" borderId="39" xfId="0" applyFont="1" applyFill="1" applyBorder="1" applyAlignment="1">
      <alignment wrapText="1"/>
    </xf>
    <xf numFmtId="0" fontId="3" fillId="0" borderId="19" xfId="0" applyFont="1" applyBorder="1" applyAlignment="1">
      <alignment wrapText="1"/>
    </xf>
    <xf numFmtId="49" fontId="3" fillId="10" borderId="23" xfId="0" applyNumberFormat="1" applyFont="1" applyFill="1" applyBorder="1" applyAlignment="1">
      <alignment horizontal="center" vertical="top"/>
    </xf>
    <xf numFmtId="49" fontId="3" fillId="10" borderId="40" xfId="0" applyNumberFormat="1" applyFont="1" applyFill="1" applyBorder="1" applyAlignment="1">
      <alignment horizontal="center" vertical="top"/>
    </xf>
    <xf numFmtId="0" fontId="0" fillId="0" borderId="10" xfId="0" applyFont="1" applyBorder="1" applyAlignment="1">
      <alignment horizontal="center" vertical="center"/>
    </xf>
    <xf numFmtId="0" fontId="12" fillId="0" borderId="0" xfId="53" applyBorder="1" applyAlignment="1" applyProtection="1">
      <alignment horizontal="center" vertical="center" wrapText="1"/>
      <protection/>
    </xf>
    <xf numFmtId="0" fontId="4" fillId="10" borderId="14" xfId="53" applyFont="1" applyFill="1" applyBorder="1" applyAlignment="1" applyProtection="1">
      <alignment horizontal="center" vertical="center" wrapText="1"/>
      <protection/>
    </xf>
    <xf numFmtId="0" fontId="4" fillId="10" borderId="41" xfId="53" applyFont="1" applyFill="1" applyBorder="1" applyAlignment="1" applyProtection="1">
      <alignment vertical="top" wrapText="1"/>
      <protection/>
    </xf>
    <xf numFmtId="0" fontId="4" fillId="10" borderId="41" xfId="53" applyFont="1" applyFill="1" applyBorder="1" applyAlignment="1" applyProtection="1">
      <alignment horizontal="left" vertical="top" wrapText="1"/>
      <protection/>
    </xf>
    <xf numFmtId="4" fontId="3" fillId="10" borderId="42" xfId="0" applyNumberFormat="1" applyFont="1" applyFill="1" applyBorder="1" applyAlignment="1">
      <alignment horizontal="right" vertical="center"/>
    </xf>
    <xf numFmtId="0" fontId="3" fillId="10" borderId="0" xfId="0" applyFont="1" applyFill="1" applyAlignment="1">
      <alignment wrapText="1"/>
    </xf>
    <xf numFmtId="0" fontId="3" fillId="0" borderId="10" xfId="61" applyFont="1" applyBorder="1" applyAlignment="1">
      <alignment horizontal="left" vertical="top" wrapText="1"/>
      <protection/>
    </xf>
    <xf numFmtId="0" fontId="12" fillId="0" borderId="10" xfId="53" applyFill="1" applyBorder="1" applyAlignment="1" applyProtection="1">
      <alignment horizontal="center" vertical="center" wrapText="1"/>
      <protection/>
    </xf>
    <xf numFmtId="0" fontId="3" fillId="0" borderId="0" xfId="53" applyFont="1" applyBorder="1" applyAlignment="1" applyProtection="1">
      <alignment horizontal="center" vertical="center"/>
      <protection/>
    </xf>
    <xf numFmtId="0" fontId="3" fillId="0" borderId="0" xfId="0" applyFont="1" applyFill="1" applyBorder="1" applyAlignment="1">
      <alignment horizontal="left" vertical="top" wrapText="1"/>
    </xf>
    <xf numFmtId="0" fontId="3" fillId="0" borderId="10" xfId="0" applyFont="1" applyBorder="1" applyAlignment="1">
      <alignment vertical="top" wrapText="1"/>
    </xf>
    <xf numFmtId="0" fontId="3" fillId="10" borderId="10" xfId="61" applyFont="1" applyFill="1" applyBorder="1" applyAlignment="1">
      <alignment horizontal="center" vertical="center" wrapText="1"/>
      <protection/>
    </xf>
    <xf numFmtId="0" fontId="3" fillId="0" borderId="0" xfId="61" applyFont="1" applyBorder="1" applyAlignment="1">
      <alignment horizontal="center" vertical="center" wrapText="1"/>
      <protection/>
    </xf>
    <xf numFmtId="49" fontId="13" fillId="10" borderId="17" xfId="0" applyNumberFormat="1" applyFont="1" applyFill="1" applyBorder="1" applyAlignment="1">
      <alignment horizontal="center" vertical="top"/>
    </xf>
    <xf numFmtId="49" fontId="3" fillId="10" borderId="43" xfId="0" applyNumberFormat="1" applyFont="1" applyFill="1" applyBorder="1" applyAlignment="1">
      <alignment horizontal="center" vertical="top"/>
    </xf>
    <xf numFmtId="49" fontId="13" fillId="10" borderId="37" xfId="0" applyNumberFormat="1" applyFont="1" applyFill="1" applyBorder="1" applyAlignment="1">
      <alignment horizontal="center" vertical="top"/>
    </xf>
    <xf numFmtId="49" fontId="13" fillId="10" borderId="24" xfId="0" applyNumberFormat="1" applyFont="1" applyFill="1" applyBorder="1" applyAlignment="1">
      <alignment horizontal="center" vertical="top"/>
    </xf>
    <xf numFmtId="0" fontId="3" fillId="0" borderId="44" xfId="0" applyFont="1" applyBorder="1" applyAlignment="1">
      <alignment wrapText="1"/>
    </xf>
    <xf numFmtId="0" fontId="4" fillId="10" borderId="23" xfId="0" applyFont="1" applyFill="1" applyBorder="1" applyAlignment="1">
      <alignment horizontal="center" vertical="top"/>
    </xf>
    <xf numFmtId="0" fontId="77" fillId="34" borderId="0" xfId="0" applyFont="1" applyFill="1" applyBorder="1" applyAlignment="1" applyProtection="1">
      <alignment horizontal="center" vertical="center"/>
      <protection locked="0"/>
    </xf>
    <xf numFmtId="1" fontId="3" fillId="0" borderId="45" xfId="0" applyNumberFormat="1" applyFont="1" applyFill="1" applyBorder="1" applyAlignment="1">
      <alignment horizontal="right" vertical="center"/>
    </xf>
    <xf numFmtId="1" fontId="3" fillId="0" borderId="12" xfId="0" applyNumberFormat="1" applyFont="1" applyFill="1" applyBorder="1" applyAlignment="1">
      <alignment horizontal="right" vertical="center"/>
    </xf>
    <xf numFmtId="4" fontId="3" fillId="10" borderId="12" xfId="0" applyNumberFormat="1" applyFont="1" applyFill="1" applyBorder="1" applyAlignment="1">
      <alignment horizontal="right" vertical="center"/>
    </xf>
    <xf numFmtId="4" fontId="3" fillId="0" borderId="28" xfId="0" applyNumberFormat="1" applyFont="1" applyFill="1" applyBorder="1" applyAlignment="1">
      <alignment horizontal="right" vertical="center"/>
    </xf>
    <xf numFmtId="3" fontId="3" fillId="0" borderId="45" xfId="0" applyNumberFormat="1" applyFont="1" applyFill="1" applyBorder="1" applyAlignment="1">
      <alignment horizontal="right" vertical="center"/>
    </xf>
    <xf numFmtId="0" fontId="23" fillId="34" borderId="0" xfId="0" applyFont="1" applyFill="1" applyBorder="1" applyAlignment="1">
      <alignment horizontal="center" vertical="center"/>
    </xf>
    <xf numFmtId="1" fontId="3" fillId="34" borderId="0" xfId="0" applyNumberFormat="1" applyFont="1" applyFill="1" applyBorder="1" applyAlignment="1">
      <alignment horizontal="right" vertical="center"/>
    </xf>
    <xf numFmtId="4" fontId="3" fillId="34" borderId="0" xfId="0" applyNumberFormat="1" applyFont="1" applyFill="1" applyBorder="1" applyAlignment="1">
      <alignment horizontal="right" vertical="center"/>
    </xf>
    <xf numFmtId="3" fontId="3" fillId="34" borderId="0"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4" fontId="3" fillId="10" borderId="46" xfId="0" applyNumberFormat="1" applyFont="1" applyFill="1" applyBorder="1" applyAlignment="1">
      <alignment horizontal="right" vertical="center"/>
    </xf>
    <xf numFmtId="4" fontId="3" fillId="0" borderId="47" xfId="0" applyNumberFormat="1" applyFont="1" applyFill="1" applyBorder="1" applyAlignment="1">
      <alignment horizontal="right" vertical="center"/>
    </xf>
    <xf numFmtId="0" fontId="4" fillId="10" borderId="48" xfId="53" applyFont="1" applyFill="1" applyBorder="1" applyAlignment="1" applyProtection="1">
      <alignment horizontal="left" vertical="center"/>
      <protection/>
    </xf>
    <xf numFmtId="0" fontId="3" fillId="0" borderId="0" xfId="61" applyFont="1" applyBorder="1" applyAlignment="1">
      <alignment horizontal="left" vertical="center" wrapText="1"/>
      <protection/>
    </xf>
    <xf numFmtId="0" fontId="0" fillId="0" borderId="0" xfId="61" applyBorder="1" applyAlignment="1">
      <alignment horizontal="left" vertical="top" wrapText="1"/>
      <protection/>
    </xf>
    <xf numFmtId="0" fontId="3" fillId="34" borderId="0" xfId="61" applyFont="1" applyFill="1" applyBorder="1" applyAlignment="1">
      <alignment horizontal="left" vertical="top" wrapText="1"/>
      <protection/>
    </xf>
    <xf numFmtId="0" fontId="3" fillId="0" borderId="11" xfId="0" applyFont="1" applyBorder="1" applyAlignment="1">
      <alignment horizontal="left" wrapText="1"/>
    </xf>
    <xf numFmtId="0" fontId="3" fillId="0" borderId="0" xfId="61" applyFont="1" applyBorder="1" applyAlignment="1">
      <alignment horizontal="left" vertical="top" wrapText="1"/>
      <protection/>
    </xf>
    <xf numFmtId="0" fontId="3" fillId="0" borderId="10" xfId="0" applyFont="1" applyBorder="1" applyAlignment="1">
      <alignment horizontal="left" wrapText="1"/>
    </xf>
    <xf numFmtId="0" fontId="3" fillId="34" borderId="10" xfId="0" applyFont="1" applyFill="1" applyBorder="1" applyAlignment="1">
      <alignment horizontal="left" wrapText="1"/>
    </xf>
    <xf numFmtId="0" fontId="3" fillId="0" borderId="10" xfId="61" applyFont="1" applyBorder="1" applyAlignment="1">
      <alignment horizontal="left" wrapText="1"/>
      <protection/>
    </xf>
    <xf numFmtId="0" fontId="3" fillId="34" borderId="10" xfId="61" applyFont="1" applyFill="1" applyBorder="1" applyAlignment="1">
      <alignment horizontal="left" wrapText="1"/>
      <protection/>
    </xf>
    <xf numFmtId="0" fontId="3" fillId="34" borderId="15" xfId="61" applyFont="1" applyFill="1" applyBorder="1" applyAlignment="1">
      <alignment horizontal="left" vertical="center" wrapText="1"/>
      <protection/>
    </xf>
    <xf numFmtId="0" fontId="3" fillId="34" borderId="15" xfId="0" applyFont="1" applyFill="1" applyBorder="1" applyAlignment="1">
      <alignment horizontal="left" wrapText="1"/>
    </xf>
    <xf numFmtId="0" fontId="11" fillId="0" borderId="0" xfId="61" applyFont="1" applyBorder="1" applyAlignment="1">
      <alignment horizontal="left" vertical="center" wrapText="1"/>
      <protection/>
    </xf>
    <xf numFmtId="0" fontId="3" fillId="10" borderId="10" xfId="0" applyFont="1" applyFill="1" applyBorder="1" applyAlignment="1">
      <alignment horizontal="center" vertical="top" wrapText="1"/>
    </xf>
    <xf numFmtId="49" fontId="4" fillId="10" borderId="49" xfId="0" applyNumberFormat="1" applyFont="1" applyFill="1" applyBorder="1" applyAlignment="1">
      <alignment horizontal="center" vertical="top"/>
    </xf>
    <xf numFmtId="49" fontId="4" fillId="10" borderId="20" xfId="0" applyNumberFormat="1" applyFont="1" applyFill="1" applyBorder="1" applyAlignment="1">
      <alignment horizontal="center" vertical="top"/>
    </xf>
    <xf numFmtId="0" fontId="78" fillId="0" borderId="0" xfId="0" applyFont="1" applyAlignment="1">
      <alignment/>
    </xf>
    <xf numFmtId="49" fontId="4" fillId="0" borderId="15" xfId="0" applyNumberFormat="1" applyFont="1" applyBorder="1" applyAlignment="1">
      <alignment horizontal="center"/>
    </xf>
    <xf numFmtId="49" fontId="0" fillId="0" borderId="16" xfId="0" applyNumberFormat="1" applyFont="1" applyBorder="1" applyAlignment="1">
      <alignment/>
    </xf>
    <xf numFmtId="49" fontId="0" fillId="0" borderId="11" xfId="0" applyNumberFormat="1" applyFont="1" applyBorder="1" applyAlignment="1">
      <alignment/>
    </xf>
    <xf numFmtId="0" fontId="0" fillId="0" borderId="15" xfId="0" applyBorder="1" applyAlignment="1">
      <alignment vertical="center" wrapText="1"/>
    </xf>
    <xf numFmtId="0" fontId="0" fillId="0" borderId="16" xfId="0" applyBorder="1" applyAlignment="1">
      <alignment vertical="center" wrapText="1"/>
    </xf>
    <xf numFmtId="0" fontId="0" fillId="0" borderId="11" xfId="0" applyBorder="1" applyAlignment="1">
      <alignment vertical="center" wrapText="1"/>
    </xf>
    <xf numFmtId="0" fontId="0" fillId="0" borderId="15" xfId="0" applyFont="1" applyBorder="1" applyAlignment="1">
      <alignment/>
    </xf>
    <xf numFmtId="0" fontId="0" fillId="0" borderId="16" xfId="0" applyBorder="1" applyAlignment="1">
      <alignment/>
    </xf>
    <xf numFmtId="0" fontId="0" fillId="0" borderId="11" xfId="0" applyBorder="1" applyAlignment="1">
      <alignment/>
    </xf>
    <xf numFmtId="0" fontId="4" fillId="10" borderId="15" xfId="53" applyFont="1" applyFill="1" applyBorder="1" applyAlignment="1" applyProtection="1">
      <alignment horizontal="left" vertical="center" wrapText="1"/>
      <protection/>
    </xf>
    <xf numFmtId="0" fontId="4" fillId="0" borderId="16" xfId="53" applyFont="1" applyBorder="1" applyAlignment="1" applyProtection="1">
      <alignment vertical="center" wrapText="1"/>
      <protection/>
    </xf>
    <xf numFmtId="0" fontId="4" fillId="0" borderId="11" xfId="53" applyFont="1" applyBorder="1" applyAlignment="1" applyProtection="1">
      <alignment vertical="center" wrapText="1"/>
      <protection/>
    </xf>
    <xf numFmtId="0" fontId="4" fillId="10" borderId="15" xfId="0" applyFont="1" applyFill="1" applyBorder="1" applyAlignment="1">
      <alignment wrapText="1"/>
    </xf>
    <xf numFmtId="0" fontId="4" fillId="10" borderId="15" xfId="53" applyFont="1" applyFill="1" applyBorder="1" applyAlignment="1" applyProtection="1">
      <alignment horizontal="left" vertical="top" wrapText="1"/>
      <protection/>
    </xf>
    <xf numFmtId="0" fontId="4" fillId="0" borderId="16" xfId="53" applyFont="1" applyBorder="1" applyAlignment="1" applyProtection="1">
      <alignment horizontal="left" vertical="top"/>
      <protection/>
    </xf>
    <xf numFmtId="0" fontId="4" fillId="0" borderId="11" xfId="53" applyFont="1" applyBorder="1" applyAlignment="1" applyProtection="1">
      <alignment horizontal="left" vertical="top"/>
      <protection/>
    </xf>
    <xf numFmtId="0" fontId="4" fillId="10" borderId="15" xfId="53" applyFont="1" applyFill="1" applyBorder="1" applyAlignment="1" applyProtection="1">
      <alignment vertical="top" wrapText="1"/>
      <protection/>
    </xf>
    <xf numFmtId="0" fontId="4" fillId="0" borderId="16" xfId="53" applyFont="1" applyBorder="1" applyAlignment="1" applyProtection="1">
      <alignment vertical="top" wrapText="1"/>
      <protection/>
    </xf>
    <xf numFmtId="0" fontId="4" fillId="0" borderId="11" xfId="53" applyFont="1" applyBorder="1" applyAlignment="1" applyProtection="1">
      <alignment vertical="top" wrapText="1"/>
      <protection/>
    </xf>
    <xf numFmtId="0" fontId="0" fillId="0" borderId="10" xfId="0" applyBorder="1" applyAlignment="1">
      <alignment horizontal="center"/>
    </xf>
    <xf numFmtId="1" fontId="4" fillId="10" borderId="15" xfId="0" applyNumberFormat="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4" fillId="10" borderId="15"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11" xfId="0" applyFont="1" applyBorder="1" applyAlignment="1">
      <alignment horizontal="left" vertical="center" wrapText="1"/>
    </xf>
    <xf numFmtId="0" fontId="74" fillId="34" borderId="15"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4" fillId="0" borderId="16" xfId="53" applyFont="1" applyBorder="1" applyAlignment="1" applyProtection="1">
      <alignment wrapText="1"/>
      <protection/>
    </xf>
    <xf numFmtId="0" fontId="4" fillId="0" borderId="11" xfId="53" applyFont="1" applyBorder="1" applyAlignment="1" applyProtection="1">
      <alignment wrapText="1"/>
      <protection/>
    </xf>
    <xf numFmtId="0" fontId="4" fillId="34" borderId="16" xfId="0" applyFont="1" applyFill="1" applyBorder="1" applyAlignment="1">
      <alignment/>
    </xf>
    <xf numFmtId="0" fontId="0" fillId="34" borderId="16" xfId="0" applyFill="1" applyBorder="1" applyAlignment="1">
      <alignment/>
    </xf>
    <xf numFmtId="0" fontId="0" fillId="34" borderId="11" xfId="0" applyFill="1" applyBorder="1" applyAlignment="1">
      <alignment/>
    </xf>
    <xf numFmtId="0" fontId="74" fillId="0" borderId="10" xfId="0" applyFont="1" applyBorder="1" applyAlignment="1">
      <alignment horizontal="center"/>
    </xf>
    <xf numFmtId="0" fontId="0" fillId="0" borderId="10" xfId="0" applyBorder="1" applyAlignment="1">
      <alignment/>
    </xf>
    <xf numFmtId="0" fontId="24" fillId="0" borderId="0" xfId="0" applyFont="1" applyAlignment="1">
      <alignment horizontal="center" wrapText="1"/>
    </xf>
    <xf numFmtId="0" fontId="24" fillId="0" borderId="0" xfId="0" applyFont="1" applyAlignment="1">
      <alignment horizontal="center"/>
    </xf>
    <xf numFmtId="1" fontId="4" fillId="10" borderId="15" xfId="0" applyNumberFormat="1" applyFont="1" applyFill="1" applyBorder="1" applyAlignment="1">
      <alignment horizontal="left"/>
    </xf>
    <xf numFmtId="1" fontId="4" fillId="10" borderId="16" xfId="0" applyNumberFormat="1" applyFont="1" applyFill="1" applyBorder="1" applyAlignment="1">
      <alignment horizontal="left"/>
    </xf>
    <xf numFmtId="1" fontId="4" fillId="10" borderId="11" xfId="0" applyNumberFormat="1" applyFont="1" applyFill="1" applyBorder="1" applyAlignment="1">
      <alignment horizontal="left"/>
    </xf>
    <xf numFmtId="49" fontId="4" fillId="10" borderId="12" xfId="0" applyNumberFormat="1" applyFont="1" applyFill="1" applyBorder="1" applyAlignment="1">
      <alignment horizontal="center" vertical="center"/>
    </xf>
    <xf numFmtId="49" fontId="4" fillId="10" borderId="37" xfId="0" applyNumberFormat="1" applyFont="1" applyFill="1" applyBorder="1" applyAlignment="1">
      <alignment horizontal="center" vertical="center"/>
    </xf>
    <xf numFmtId="49" fontId="4" fillId="10" borderId="14" xfId="0" applyNumberFormat="1" applyFont="1" applyFill="1" applyBorder="1" applyAlignment="1">
      <alignment horizontal="center" vertical="center"/>
    </xf>
    <xf numFmtId="0" fontId="0" fillId="10" borderId="16" xfId="0" applyFont="1" applyFill="1" applyBorder="1" applyAlignment="1">
      <alignment vertical="center" wrapText="1"/>
    </xf>
    <xf numFmtId="0" fontId="0" fillId="10" borderId="11" xfId="0" applyFont="1" applyFill="1" applyBorder="1" applyAlignment="1">
      <alignment vertical="center" wrapText="1"/>
    </xf>
    <xf numFmtId="0" fontId="4" fillId="10" borderId="42" xfId="53" applyFont="1" applyFill="1" applyBorder="1" applyAlignment="1" applyProtection="1">
      <alignment vertical="center" wrapText="1"/>
      <protection/>
    </xf>
    <xf numFmtId="0" fontId="4" fillId="0" borderId="50" xfId="53" applyFont="1" applyBorder="1" applyAlignment="1" applyProtection="1">
      <alignment vertical="center" wrapText="1"/>
      <protection/>
    </xf>
    <xf numFmtId="0" fontId="4" fillId="0" borderId="51" xfId="53" applyFont="1" applyBorder="1" applyAlignment="1" applyProtection="1">
      <alignment vertical="center" wrapText="1"/>
      <protection/>
    </xf>
    <xf numFmtId="0" fontId="4" fillId="0" borderId="52" xfId="53" applyFont="1" applyBorder="1" applyAlignment="1" applyProtection="1">
      <alignment vertical="center" wrapText="1"/>
      <protection/>
    </xf>
    <xf numFmtId="0" fontId="4" fillId="0" borderId="39" xfId="53" applyFont="1" applyBorder="1" applyAlignment="1" applyProtection="1">
      <alignment vertical="center" wrapText="1"/>
      <protection/>
    </xf>
    <xf numFmtId="0" fontId="4" fillId="0" borderId="33" xfId="53" applyFont="1" applyBorder="1" applyAlignment="1" applyProtection="1">
      <alignment vertical="center" wrapText="1"/>
      <protection/>
    </xf>
    <xf numFmtId="0" fontId="4" fillId="10" borderId="10" xfId="53" applyFont="1" applyFill="1" applyBorder="1" applyAlignment="1" applyProtection="1">
      <alignment/>
      <protection/>
    </xf>
    <xf numFmtId="0" fontId="16" fillId="35" borderId="10" xfId="53" applyFont="1" applyFill="1" applyBorder="1" applyAlignment="1" applyProtection="1">
      <alignment/>
      <protection/>
    </xf>
    <xf numFmtId="0" fontId="4" fillId="10" borderId="42" xfId="0" applyFont="1" applyFill="1" applyBorder="1" applyAlignment="1">
      <alignment horizontal="lef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39" xfId="0" applyBorder="1" applyAlignment="1">
      <alignment vertical="center"/>
    </xf>
    <xf numFmtId="0" fontId="0" fillId="0" borderId="33" xfId="0" applyBorder="1" applyAlignment="1">
      <alignment vertical="center"/>
    </xf>
    <xf numFmtId="1" fontId="4" fillId="10" borderId="10" xfId="0" applyNumberFormat="1"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49" fontId="4" fillId="10" borderId="12" xfId="0" applyNumberFormat="1" applyFont="1" applyFill="1" applyBorder="1" applyAlignment="1" quotePrefix="1">
      <alignment horizontal="center" vertical="center"/>
    </xf>
    <xf numFmtId="49" fontId="4" fillId="10" borderId="37" xfId="0" applyNumberFormat="1" applyFont="1" applyFill="1" applyBorder="1" applyAlignment="1" quotePrefix="1">
      <alignment horizontal="center" vertical="center"/>
    </xf>
    <xf numFmtId="49" fontId="4" fillId="10" borderId="14" xfId="0" applyNumberFormat="1" applyFont="1" applyFill="1" applyBorder="1" applyAlignment="1" quotePrefix="1">
      <alignment horizontal="center" vertical="center"/>
    </xf>
    <xf numFmtId="0" fontId="4" fillId="10" borderId="15" xfId="53" applyFont="1" applyFill="1" applyBorder="1" applyAlignment="1" applyProtection="1">
      <alignment vertical="center"/>
      <protection/>
    </xf>
    <xf numFmtId="0" fontId="4" fillId="10" borderId="16" xfId="53" applyFont="1" applyFill="1" applyBorder="1" applyAlignment="1" applyProtection="1">
      <alignment vertical="center"/>
      <protection/>
    </xf>
    <xf numFmtId="0" fontId="4" fillId="10" borderId="11" xfId="53" applyFont="1" applyFill="1" applyBorder="1" applyAlignment="1" applyProtection="1">
      <alignment vertical="center"/>
      <protection/>
    </xf>
    <xf numFmtId="0" fontId="4" fillId="0" borderId="16" xfId="53" applyFont="1" applyBorder="1" applyAlignment="1" applyProtection="1">
      <alignment vertical="center"/>
      <protection/>
    </xf>
    <xf numFmtId="0" fontId="4" fillId="0" borderId="11" xfId="53" applyFont="1" applyBorder="1" applyAlignment="1" applyProtection="1">
      <alignment vertical="center"/>
      <protection/>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3" fillId="0" borderId="15" xfId="0" applyNumberFormat="1" applyFont="1" applyBorder="1" applyAlignment="1">
      <alignment horizontal="center"/>
    </xf>
    <xf numFmtId="0" fontId="0" fillId="0" borderId="16" xfId="0" applyFont="1" applyBorder="1" applyAlignment="1">
      <alignment horizontal="center"/>
    </xf>
    <xf numFmtId="0" fontId="0" fillId="0" borderId="11" xfId="0" applyFont="1" applyBorder="1" applyAlignment="1">
      <alignment horizontal="center"/>
    </xf>
    <xf numFmtId="0" fontId="0" fillId="0" borderId="15" xfId="0" applyFont="1"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4" fillId="10" borderId="0" xfId="0" applyFont="1" applyFill="1" applyAlignment="1">
      <alignment/>
    </xf>
    <xf numFmtId="0" fontId="4" fillId="10" borderId="15" xfId="0" applyFont="1" applyFill="1" applyBorder="1" applyAlignment="1">
      <alignment horizontal="left" vertical="center"/>
    </xf>
    <xf numFmtId="0" fontId="4" fillId="10" borderId="16" xfId="0" applyFont="1" applyFill="1" applyBorder="1" applyAlignment="1">
      <alignment horizontal="left" vertical="center"/>
    </xf>
    <xf numFmtId="0" fontId="4" fillId="10" borderId="36" xfId="0" applyFont="1" applyFill="1" applyBorder="1" applyAlignment="1">
      <alignment horizontal="left" vertical="center"/>
    </xf>
    <xf numFmtId="0" fontId="4" fillId="10" borderId="33" xfId="0" applyFont="1" applyFill="1" applyBorder="1" applyAlignment="1">
      <alignment horizontal="left" vertical="center"/>
    </xf>
    <xf numFmtId="1" fontId="4" fillId="0" borderId="15" xfId="0" applyNumberFormat="1" applyFont="1" applyFill="1" applyBorder="1" applyAlignment="1" applyProtection="1">
      <alignment horizontal="center" vertical="center" wrapText="1"/>
      <protection/>
    </xf>
    <xf numFmtId="1" fontId="4" fillId="0" borderId="16"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0" fontId="4" fillId="10" borderId="15" xfId="53" applyFont="1" applyFill="1" applyBorder="1" applyAlignment="1" applyProtection="1">
      <alignment/>
      <protection/>
    </xf>
    <xf numFmtId="0" fontId="4" fillId="0" borderId="16" xfId="53" applyFont="1" applyBorder="1" applyAlignment="1" applyProtection="1">
      <alignment/>
      <protection/>
    </xf>
    <xf numFmtId="0" fontId="4" fillId="0" borderId="11" xfId="53" applyFont="1" applyBorder="1" applyAlignment="1" applyProtection="1">
      <alignment/>
      <protection/>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10" borderId="16" xfId="53" applyFont="1" applyFill="1" applyBorder="1" applyAlignment="1" applyProtection="1">
      <alignment horizontal="left" vertical="center" wrapText="1"/>
      <protection/>
    </xf>
    <xf numFmtId="0" fontId="4" fillId="10" borderId="11" xfId="53" applyFont="1" applyFill="1" applyBorder="1" applyAlignment="1" applyProtection="1">
      <alignment horizontal="left" vertical="center" wrapText="1"/>
      <protection/>
    </xf>
    <xf numFmtId="3" fontId="8" fillId="0" borderId="15" xfId="0" applyNumberFormat="1" applyFont="1" applyBorder="1" applyAlignment="1">
      <alignment horizontal="center" vertical="center"/>
    </xf>
    <xf numFmtId="3" fontId="8" fillId="0" borderId="16" xfId="0" applyNumberFormat="1" applyFont="1" applyBorder="1" applyAlignment="1">
      <alignment horizontal="center" vertical="center"/>
    </xf>
    <xf numFmtId="3" fontId="8" fillId="0" borderId="11" xfId="0" applyNumberFormat="1" applyFont="1" applyBorder="1" applyAlignment="1">
      <alignment horizontal="center" vertical="center"/>
    </xf>
    <xf numFmtId="0" fontId="4" fillId="10" borderId="15" xfId="0" applyFont="1" applyFill="1" applyBorder="1" applyAlignment="1">
      <alignment vertical="center" wrapText="1"/>
    </xf>
    <xf numFmtId="0" fontId="8" fillId="0" borderId="16" xfId="0" applyFont="1" applyBorder="1" applyAlignment="1">
      <alignment vertical="center"/>
    </xf>
    <xf numFmtId="0" fontId="8" fillId="0" borderId="11" xfId="0" applyFont="1" applyBorder="1" applyAlignment="1">
      <alignment vertical="center"/>
    </xf>
    <xf numFmtId="49" fontId="8" fillId="0" borderId="15"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4" fillId="10" borderId="15" xfId="0" applyFont="1" applyFill="1" applyBorder="1" applyAlignment="1">
      <alignment/>
    </xf>
    <xf numFmtId="10" fontId="8" fillId="10" borderId="15" xfId="0" applyNumberFormat="1" applyFont="1" applyFill="1" applyBorder="1" applyAlignment="1">
      <alignment/>
    </xf>
    <xf numFmtId="10" fontId="8" fillId="0" borderId="16" xfId="0" applyNumberFormat="1" applyFont="1" applyBorder="1" applyAlignment="1">
      <alignment/>
    </xf>
    <xf numFmtId="0" fontId="4" fillId="10" borderId="12" xfId="53" applyFont="1" applyFill="1" applyBorder="1" applyAlignment="1" applyProtection="1">
      <alignment horizontal="center" vertical="center" wrapText="1"/>
      <protection/>
    </xf>
    <xf numFmtId="0" fontId="4" fillId="0" borderId="14" xfId="53" applyFont="1" applyBorder="1" applyAlignment="1" applyProtection="1">
      <alignment horizontal="center" vertical="center" wrapText="1"/>
      <protection/>
    </xf>
    <xf numFmtId="0" fontId="4" fillId="10" borderId="15" xfId="0" applyFont="1" applyFill="1" applyBorder="1" applyAlignment="1">
      <alignment horizontal="left" wrapText="1"/>
    </xf>
    <xf numFmtId="0" fontId="15" fillId="0" borderId="16" xfId="0" applyFont="1" applyBorder="1" applyAlignment="1">
      <alignment wrapText="1"/>
    </xf>
    <xf numFmtId="4" fontId="3" fillId="10" borderId="15" xfId="0" applyNumberFormat="1" applyFont="1" applyFill="1" applyBorder="1" applyAlignment="1" applyProtection="1">
      <alignment horizontal="right" wrapText="1"/>
      <protection hidden="1"/>
    </xf>
    <xf numFmtId="0" fontId="15" fillId="0" borderId="16" xfId="0" applyFont="1" applyBorder="1" applyAlignment="1">
      <alignment/>
    </xf>
    <xf numFmtId="16" fontId="4" fillId="10" borderId="15" xfId="0" applyNumberFormat="1" applyFont="1" applyFill="1" applyBorder="1" applyAlignment="1">
      <alignment horizontal="left"/>
    </xf>
    <xf numFmtId="0" fontId="4" fillId="0" borderId="38" xfId="0" applyFont="1" applyBorder="1" applyAlignment="1">
      <alignment horizontal="left"/>
    </xf>
    <xf numFmtId="0" fontId="4" fillId="0" borderId="50" xfId="0" applyFont="1" applyBorder="1" applyAlignment="1">
      <alignment horizontal="left"/>
    </xf>
    <xf numFmtId="0" fontId="4" fillId="33" borderId="15" xfId="0" applyFont="1" applyFill="1" applyBorder="1" applyAlignment="1">
      <alignment horizontal="left"/>
    </xf>
    <xf numFmtId="0" fontId="0" fillId="36" borderId="16" xfId="0" applyFill="1" applyBorder="1" applyAlignment="1">
      <alignment/>
    </xf>
    <xf numFmtId="0" fontId="0" fillId="36" borderId="11" xfId="0" applyFill="1" applyBorder="1" applyAlignment="1">
      <alignment/>
    </xf>
    <xf numFmtId="0" fontId="4" fillId="10" borderId="10" xfId="53" applyFont="1" applyFill="1" applyBorder="1" applyAlignment="1" applyProtection="1">
      <alignment/>
      <protection/>
    </xf>
    <xf numFmtId="49" fontId="4" fillId="10" borderId="15" xfId="0" applyNumberFormat="1" applyFont="1" applyFill="1" applyBorder="1" applyAlignment="1">
      <alignment horizontal="left"/>
    </xf>
    <xf numFmtId="0" fontId="4" fillId="0" borderId="16" xfId="0" applyFont="1" applyBorder="1" applyAlignment="1">
      <alignment horizontal="left"/>
    </xf>
    <xf numFmtId="0" fontId="4" fillId="0" borderId="11" xfId="0" applyFont="1" applyBorder="1" applyAlignment="1">
      <alignment horizontal="left"/>
    </xf>
    <xf numFmtId="0" fontId="0" fillId="33" borderId="16" xfId="0" applyFill="1" applyBorder="1" applyAlignment="1">
      <alignment/>
    </xf>
    <xf numFmtId="0" fontId="0" fillId="33" borderId="11" xfId="0" applyFill="1" applyBorder="1" applyAlignment="1">
      <alignment/>
    </xf>
    <xf numFmtId="0" fontId="4" fillId="10" borderId="12" xfId="53" applyFont="1" applyFill="1" applyBorder="1" applyAlignment="1" applyProtection="1">
      <alignment vertical="center" wrapText="1"/>
      <protection/>
    </xf>
    <xf numFmtId="0" fontId="4" fillId="10" borderId="14" xfId="53" applyFont="1" applyFill="1" applyBorder="1" applyAlignment="1" applyProtection="1">
      <alignment vertical="center" wrapText="1"/>
      <protection/>
    </xf>
    <xf numFmtId="0" fontId="4" fillId="10" borderId="12"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10" borderId="15" xfId="53" applyFont="1" applyFill="1" applyBorder="1" applyAlignment="1" applyProtection="1" quotePrefix="1">
      <alignment horizontal="left" vertical="center"/>
      <protection/>
    </xf>
    <xf numFmtId="0" fontId="4" fillId="35" borderId="16" xfId="53" applyFont="1" applyFill="1" applyBorder="1" applyAlignment="1" applyProtection="1">
      <alignment horizontal="left" vertical="center"/>
      <protection/>
    </xf>
    <xf numFmtId="0" fontId="4" fillId="10" borderId="16" xfId="0" applyFont="1" applyFill="1" applyBorder="1" applyAlignment="1">
      <alignment/>
    </xf>
    <xf numFmtId="0" fontId="4" fillId="10" borderId="39" xfId="0" applyFont="1" applyFill="1" applyBorder="1" applyAlignment="1">
      <alignment horizontal="center"/>
    </xf>
    <xf numFmtId="0" fontId="0" fillId="0" borderId="36" xfId="0" applyBorder="1" applyAlignment="1">
      <alignment horizontal="center"/>
    </xf>
    <xf numFmtId="0" fontId="0" fillId="0" borderId="33" xfId="0" applyBorder="1" applyAlignment="1">
      <alignment horizontal="center"/>
    </xf>
    <xf numFmtId="0" fontId="4" fillId="10" borderId="12" xfId="0" applyFont="1" applyFill="1" applyBorder="1" applyAlignment="1">
      <alignment horizontal="center" vertical="center" textRotation="90"/>
    </xf>
    <xf numFmtId="0" fontId="4" fillId="10" borderId="14" xfId="0" applyFont="1" applyFill="1" applyBorder="1" applyAlignment="1">
      <alignment horizontal="center" vertical="center" textRotation="90"/>
    </xf>
    <xf numFmtId="0" fontId="4" fillId="10" borderId="12" xfId="53" applyFont="1" applyFill="1" applyBorder="1" applyAlignment="1" applyProtection="1">
      <alignment horizontal="center" vertical="center"/>
      <protection/>
    </xf>
    <xf numFmtId="0" fontId="4" fillId="10" borderId="14" xfId="53" applyFont="1" applyFill="1" applyBorder="1" applyAlignment="1" applyProtection="1">
      <alignment horizontal="center" vertical="center"/>
      <protection/>
    </xf>
    <xf numFmtId="0" fontId="4" fillId="10" borderId="14" xfId="53" applyFont="1" applyFill="1" applyBorder="1" applyAlignment="1" applyProtection="1">
      <alignment horizontal="center" vertical="center" wrapText="1"/>
      <protection/>
    </xf>
    <xf numFmtId="0" fontId="4" fillId="10" borderId="10" xfId="0" applyFont="1" applyFill="1" applyBorder="1" applyAlignment="1">
      <alignment horizontal="center" vertical="center" wrapText="1"/>
    </xf>
    <xf numFmtId="0" fontId="15" fillId="0" borderId="10" xfId="0" applyFont="1" applyBorder="1" applyAlignment="1">
      <alignment wrapText="1"/>
    </xf>
    <xf numFmtId="49" fontId="4" fillId="10" borderId="10" xfId="0" applyNumberFormat="1" applyFont="1" applyFill="1" applyBorder="1" applyAlignment="1">
      <alignment horizontal="center"/>
    </xf>
    <xf numFmtId="49" fontId="4" fillId="10" borderId="10" xfId="0" applyNumberFormat="1" applyFont="1" applyFill="1" applyBorder="1" applyAlignment="1">
      <alignment horizontal="center" vertical="center"/>
    </xf>
    <xf numFmtId="49" fontId="4" fillId="10" borderId="15" xfId="0" applyNumberFormat="1" applyFont="1" applyFill="1" applyBorder="1" applyAlignment="1">
      <alignment horizontal="center" vertical="center"/>
    </xf>
    <xf numFmtId="49" fontId="4" fillId="10" borderId="39" xfId="0" applyNumberFormat="1" applyFont="1" applyFill="1" applyBorder="1" applyAlignment="1">
      <alignment horizontal="center" vertical="center"/>
    </xf>
    <xf numFmtId="0" fontId="4" fillId="10" borderId="11" xfId="53" applyFont="1" applyFill="1" applyBorder="1" applyAlignment="1" applyProtection="1">
      <alignment vertical="top"/>
      <protection/>
    </xf>
    <xf numFmtId="0" fontId="4" fillId="10" borderId="10" xfId="53" applyFont="1" applyFill="1" applyBorder="1" applyAlignment="1" applyProtection="1">
      <alignment vertical="top"/>
      <protection/>
    </xf>
    <xf numFmtId="0" fontId="0" fillId="0" borderId="15" xfId="0" applyBorder="1" applyAlignment="1">
      <alignment horizontal="center" vertical="center"/>
    </xf>
    <xf numFmtId="0" fontId="3" fillId="0" borderId="10" xfId="0" applyFont="1" applyFill="1" applyBorder="1" applyAlignment="1">
      <alignment horizontal="center"/>
    </xf>
    <xf numFmtId="49" fontId="4" fillId="10" borderId="10" xfId="0" applyNumberFormat="1" applyFont="1" applyFill="1" applyBorder="1" applyAlignment="1">
      <alignment vertical="center"/>
    </xf>
    <xf numFmtId="10" fontId="3" fillId="0" borderId="15" xfId="0" applyNumberFormat="1" applyFont="1" applyFill="1" applyBorder="1" applyAlignment="1">
      <alignment horizontal="center"/>
    </xf>
    <xf numFmtId="0" fontId="4" fillId="10" borderId="12" xfId="53" applyFont="1" applyFill="1" applyBorder="1" applyAlignment="1" applyProtection="1">
      <alignment horizontal="left"/>
      <protection/>
    </xf>
    <xf numFmtId="0" fontId="4" fillId="10" borderId="42" xfId="0" applyFont="1" applyFill="1" applyBorder="1" applyAlignment="1">
      <alignment horizontal="left" vertical="top"/>
    </xf>
    <xf numFmtId="0" fontId="4" fillId="10" borderId="38" xfId="0" applyFont="1" applyFill="1" applyBorder="1" applyAlignment="1">
      <alignment horizontal="left" vertical="top"/>
    </xf>
    <xf numFmtId="0" fontId="4" fillId="10" borderId="50" xfId="0" applyFont="1" applyFill="1" applyBorder="1" applyAlignment="1">
      <alignment horizontal="left" vertical="top"/>
    </xf>
    <xf numFmtId="0" fontId="4" fillId="0" borderId="10" xfId="53" applyFont="1" applyBorder="1" applyAlignment="1" applyProtection="1">
      <alignment/>
      <protection/>
    </xf>
    <xf numFmtId="0" fontId="4" fillId="10" borderId="14" xfId="0" applyFont="1" applyFill="1" applyBorder="1" applyAlignment="1">
      <alignment vertical="top" wrapText="1"/>
    </xf>
    <xf numFmtId="0" fontId="4" fillId="10" borderId="10" xfId="0" applyFont="1" applyFill="1" applyBorder="1" applyAlignment="1">
      <alignment vertical="top"/>
    </xf>
    <xf numFmtId="0" fontId="4" fillId="10" borderId="10" xfId="0" applyFont="1" applyFill="1" applyBorder="1" applyAlignment="1">
      <alignment horizontal="left" vertical="top"/>
    </xf>
    <xf numFmtId="0" fontId="4" fillId="10" borderId="10" xfId="0" applyFont="1" applyFill="1" applyBorder="1" applyAlignment="1">
      <alignment horizontal="center" vertical="center"/>
    </xf>
    <xf numFmtId="0" fontId="4" fillId="10" borderId="10" xfId="0" applyFont="1" applyFill="1" applyBorder="1" applyAlignment="1">
      <alignment horizontal="left" vertical="top" wrapText="1"/>
    </xf>
    <xf numFmtId="3" fontId="3" fillId="10" borderId="10" xfId="0" applyNumberFormat="1" applyFont="1" applyFill="1" applyBorder="1" applyAlignment="1">
      <alignment vertical="top" wrapText="1"/>
    </xf>
    <xf numFmtId="0" fontId="4" fillId="10" borderId="10" xfId="53" applyFont="1" applyFill="1" applyBorder="1" applyAlignment="1" applyProtection="1">
      <alignment horizontal="left" vertical="top" wrapText="1"/>
      <protection/>
    </xf>
    <xf numFmtId="0" fontId="77" fillId="34" borderId="21" xfId="0" applyFont="1" applyFill="1" applyBorder="1" applyAlignment="1" applyProtection="1">
      <alignment horizontal="center" vertical="center"/>
      <protection locked="0"/>
    </xf>
    <xf numFmtId="0" fontId="23" fillId="0" borderId="15" xfId="0" applyFont="1" applyBorder="1" applyAlignment="1">
      <alignment horizontal="center" vertical="center"/>
    </xf>
    <xf numFmtId="0" fontId="77" fillId="34" borderId="34" xfId="0" applyFont="1" applyFill="1" applyBorder="1" applyAlignment="1" applyProtection="1">
      <alignment horizontal="center" vertical="center"/>
      <protection locked="0"/>
    </xf>
    <xf numFmtId="0" fontId="77" fillId="34" borderId="16" xfId="0" applyFont="1" applyFill="1" applyBorder="1" applyAlignment="1" applyProtection="1">
      <alignment horizontal="center" vertical="center"/>
      <protection locked="0"/>
    </xf>
    <xf numFmtId="0" fontId="77" fillId="34" borderId="42" xfId="0" applyFont="1" applyFill="1" applyBorder="1" applyAlignment="1" applyProtection="1">
      <alignment horizontal="center" vertical="center"/>
      <protection locked="0"/>
    </xf>
    <xf numFmtId="0" fontId="23" fillId="0" borderId="38" xfId="0" applyFont="1" applyBorder="1" applyAlignment="1">
      <alignment horizontal="center" vertical="center"/>
    </xf>
    <xf numFmtId="4" fontId="3" fillId="10" borderId="21" xfId="0" applyNumberFormat="1" applyFont="1" applyFill="1" applyBorder="1" applyAlignment="1">
      <alignment horizontal="center"/>
    </xf>
    <xf numFmtId="0" fontId="3" fillId="0" borderId="10" xfId="0" applyFont="1" applyBorder="1" applyAlignment="1">
      <alignment horizontal="center"/>
    </xf>
    <xf numFmtId="0" fontId="3" fillId="0" borderId="29" xfId="0" applyFont="1" applyBorder="1" applyAlignment="1">
      <alignment horizontal="center"/>
    </xf>
    <xf numFmtId="4" fontId="3" fillId="10" borderId="53" xfId="0" applyNumberFormat="1" applyFont="1" applyFill="1" applyBorder="1" applyAlignment="1">
      <alignment horizontal="center"/>
    </xf>
    <xf numFmtId="0" fontId="3" fillId="0" borderId="38" xfId="0" applyFont="1" applyBorder="1" applyAlignment="1">
      <alignment horizontal="center"/>
    </xf>
    <xf numFmtId="0" fontId="3" fillId="0" borderId="46" xfId="0" applyFont="1" applyBorder="1" applyAlignment="1">
      <alignment horizontal="center"/>
    </xf>
    <xf numFmtId="10" fontId="4" fillId="10" borderId="22" xfId="0" applyNumberFormat="1" applyFont="1" applyFill="1" applyBorder="1" applyAlignment="1">
      <alignment horizontal="center"/>
    </xf>
    <xf numFmtId="10" fontId="4" fillId="0" borderId="19" xfId="0" applyNumberFormat="1" applyFont="1" applyBorder="1" applyAlignment="1">
      <alignment horizontal="center"/>
    </xf>
    <xf numFmtId="10" fontId="4" fillId="0" borderId="25" xfId="0" applyNumberFormat="1" applyFont="1" applyBorder="1" applyAlignment="1">
      <alignment horizontal="center"/>
    </xf>
    <xf numFmtId="10" fontId="4" fillId="10" borderId="54" xfId="0" applyNumberFormat="1" applyFont="1" applyFill="1" applyBorder="1" applyAlignment="1">
      <alignment horizontal="center"/>
    </xf>
    <xf numFmtId="10" fontId="4" fillId="0" borderId="55" xfId="0" applyNumberFormat="1" applyFont="1" applyBorder="1" applyAlignment="1">
      <alignment horizontal="center"/>
    </xf>
    <xf numFmtId="10" fontId="4" fillId="0" borderId="56" xfId="0" applyNumberFormat="1" applyFont="1" applyBorder="1" applyAlignment="1">
      <alignment horizontal="center"/>
    </xf>
    <xf numFmtId="4" fontId="3" fillId="10" borderId="10" xfId="0" applyNumberFormat="1" applyFont="1" applyFill="1" applyBorder="1" applyAlignment="1">
      <alignment horizontal="center"/>
    </xf>
    <xf numFmtId="4" fontId="3" fillId="10" borderId="29" xfId="0" applyNumberFormat="1" applyFont="1" applyFill="1" applyBorder="1" applyAlignment="1">
      <alignment horizontal="center"/>
    </xf>
    <xf numFmtId="1" fontId="3" fillId="33" borderId="11" xfId="0" applyNumberFormat="1" applyFont="1" applyFill="1" applyBorder="1" applyAlignment="1">
      <alignment horizontal="right" vertical="center"/>
    </xf>
    <xf numFmtId="0" fontId="0" fillId="0" borderId="10" xfId="0" applyBorder="1" applyAlignment="1">
      <alignment horizontal="right" vertical="center"/>
    </xf>
    <xf numFmtId="0" fontId="77" fillId="34" borderId="39" xfId="0" applyFont="1" applyFill="1" applyBorder="1" applyAlignment="1" applyProtection="1">
      <alignment horizontal="center" vertical="center"/>
      <protection locked="0"/>
    </xf>
    <xf numFmtId="0" fontId="23" fillId="0" borderId="36" xfId="0" applyFont="1" applyBorder="1" applyAlignment="1">
      <alignment horizontal="center" vertical="center"/>
    </xf>
    <xf numFmtId="10" fontId="4" fillId="10" borderId="34" xfId="0" applyNumberFormat="1" applyFont="1" applyFill="1" applyBorder="1" applyAlignment="1">
      <alignment horizontal="center"/>
    </xf>
    <xf numFmtId="10" fontId="4" fillId="10" borderId="16" xfId="0" applyNumberFormat="1" applyFont="1" applyFill="1" applyBorder="1" applyAlignment="1">
      <alignment horizontal="center"/>
    </xf>
    <xf numFmtId="10" fontId="4" fillId="10" borderId="47" xfId="0" applyNumberFormat="1" applyFont="1" applyFill="1" applyBorder="1" applyAlignment="1">
      <alignment horizontal="center"/>
    </xf>
    <xf numFmtId="4" fontId="3" fillId="10" borderId="34" xfId="0" applyNumberFormat="1" applyFont="1" applyFill="1" applyBorder="1" applyAlignment="1">
      <alignment horizontal="center"/>
    </xf>
    <xf numFmtId="4" fontId="3" fillId="10" borderId="16" xfId="0" applyNumberFormat="1" applyFont="1" applyFill="1" applyBorder="1" applyAlignment="1">
      <alignment horizontal="center"/>
    </xf>
    <xf numFmtId="4" fontId="3" fillId="10" borderId="47" xfId="0" applyNumberFormat="1" applyFont="1" applyFill="1" applyBorder="1" applyAlignment="1">
      <alignment horizontal="center"/>
    </xf>
    <xf numFmtId="10" fontId="4" fillId="10" borderId="21" xfId="0" applyNumberFormat="1" applyFont="1" applyFill="1" applyBorder="1" applyAlignment="1">
      <alignment horizontal="center"/>
    </xf>
    <xf numFmtId="10" fontId="4" fillId="10" borderId="10" xfId="0" applyNumberFormat="1" applyFont="1" applyFill="1" applyBorder="1" applyAlignment="1">
      <alignment horizontal="center"/>
    </xf>
    <xf numFmtId="10" fontId="4" fillId="10" borderId="29" xfId="0" applyNumberFormat="1" applyFont="1" applyFill="1" applyBorder="1" applyAlignment="1">
      <alignment horizontal="center"/>
    </xf>
    <xf numFmtId="3" fontId="3" fillId="33" borderId="11" xfId="0" applyNumberFormat="1" applyFont="1" applyFill="1" applyBorder="1" applyAlignment="1">
      <alignment horizontal="right" vertical="center"/>
    </xf>
    <xf numFmtId="0" fontId="77" fillId="34" borderId="23" xfId="0" applyFont="1" applyFill="1" applyBorder="1" applyAlignment="1" applyProtection="1">
      <alignment horizontal="center" vertical="center"/>
      <protection locked="0"/>
    </xf>
    <xf numFmtId="0" fontId="23" fillId="0" borderId="57" xfId="0" applyFont="1" applyBorder="1" applyAlignment="1">
      <alignment horizontal="center" vertical="center"/>
    </xf>
    <xf numFmtId="0" fontId="77" fillId="37" borderId="10" xfId="53" applyFont="1" applyFill="1" applyBorder="1" applyAlignment="1" applyProtection="1">
      <alignment horizontal="center" vertical="center" wrapText="1"/>
      <protection/>
    </xf>
    <xf numFmtId="0" fontId="77" fillId="37" borderId="15" xfId="53" applyFont="1" applyFill="1" applyBorder="1" applyAlignment="1" applyProtection="1">
      <alignment horizontal="center" vertical="center" wrapText="1"/>
      <protection/>
    </xf>
    <xf numFmtId="0" fontId="4" fillId="10" borderId="43" xfId="0" applyFont="1" applyFill="1" applyBorder="1" applyAlignment="1">
      <alignment horizontal="center" vertical="center" wrapText="1"/>
    </xf>
    <xf numFmtId="0" fontId="4" fillId="10" borderId="58" xfId="0" applyFont="1" applyFill="1" applyBorder="1" applyAlignment="1">
      <alignment horizontal="center" vertical="center" wrapText="1"/>
    </xf>
    <xf numFmtId="0" fontId="4" fillId="33" borderId="34" xfId="53" applyFont="1" applyFill="1" applyBorder="1" applyAlignment="1" applyProtection="1">
      <alignment horizontal="left" vertical="center" wrapText="1"/>
      <protection/>
    </xf>
    <xf numFmtId="0" fontId="0" fillId="36" borderId="16" xfId="0" applyFill="1" applyBorder="1" applyAlignment="1">
      <alignment vertical="center"/>
    </xf>
    <xf numFmtId="0" fontId="77" fillId="34" borderId="51" xfId="0" applyFont="1" applyFill="1" applyBorder="1" applyAlignment="1" applyProtection="1">
      <alignment horizontal="center" vertical="center"/>
      <protection locked="0"/>
    </xf>
    <xf numFmtId="0" fontId="23" fillId="0" borderId="0" xfId="0" applyFont="1" applyBorder="1" applyAlignment="1">
      <alignment horizontal="center" vertical="center"/>
    </xf>
    <xf numFmtId="3" fontId="3" fillId="33" borderId="34" xfId="0" applyNumberFormat="1" applyFont="1" applyFill="1" applyBorder="1" applyAlignment="1">
      <alignment horizontal="center" vertical="center"/>
    </xf>
    <xf numFmtId="3" fontId="3" fillId="33" borderId="16" xfId="0" applyNumberFormat="1" applyFont="1" applyFill="1" applyBorder="1" applyAlignment="1">
      <alignment horizontal="center" vertical="center"/>
    </xf>
    <xf numFmtId="3" fontId="3" fillId="33" borderId="11" xfId="0" applyNumberFormat="1" applyFont="1" applyFill="1" applyBorder="1" applyAlignment="1">
      <alignment horizontal="center" vertical="center"/>
    </xf>
    <xf numFmtId="0" fontId="13" fillId="34" borderId="39" xfId="0" applyFont="1" applyFill="1" applyBorder="1" applyAlignment="1" applyProtection="1">
      <alignment horizontal="center" vertical="center"/>
      <protection locked="0"/>
    </xf>
    <xf numFmtId="0" fontId="9" fillId="33" borderId="45" xfId="53" applyFont="1" applyFill="1" applyBorder="1" applyAlignment="1" applyProtection="1">
      <alignment horizontal="center" vertical="center" wrapText="1"/>
      <protection/>
    </xf>
    <xf numFmtId="0" fontId="9" fillId="33" borderId="12" xfId="53" applyFont="1" applyFill="1" applyBorder="1" applyAlignment="1" applyProtection="1">
      <alignment horizontal="center" vertical="center" wrapText="1"/>
      <protection/>
    </xf>
    <xf numFmtId="10" fontId="3" fillId="33" borderId="34" xfId="65" applyNumberFormat="1" applyFont="1" applyFill="1" applyBorder="1" applyAlignment="1">
      <alignment horizontal="center" vertical="center"/>
    </xf>
    <xf numFmtId="10" fontId="3" fillId="33" borderId="16" xfId="65" applyNumberFormat="1" applyFont="1" applyFill="1" applyBorder="1" applyAlignment="1">
      <alignment horizontal="center" vertical="center"/>
    </xf>
    <xf numFmtId="10" fontId="3" fillId="33" borderId="11" xfId="65" applyNumberFormat="1" applyFont="1" applyFill="1" applyBorder="1" applyAlignment="1">
      <alignment horizontal="center" vertical="center"/>
    </xf>
    <xf numFmtId="0" fontId="9" fillId="33" borderId="10" xfId="53" applyFont="1" applyFill="1" applyBorder="1" applyAlignment="1" applyProtection="1">
      <alignment horizontal="center" vertical="center" wrapText="1"/>
      <protection/>
    </xf>
    <xf numFmtId="0" fontId="4" fillId="10" borderId="42" xfId="53" applyFont="1" applyFill="1" applyBorder="1" applyAlignment="1" applyProtection="1">
      <alignment horizontal="center" vertical="center" wrapText="1"/>
      <protection/>
    </xf>
    <xf numFmtId="0" fontId="4" fillId="10" borderId="38" xfId="53" applyFont="1" applyFill="1" applyBorder="1" applyAlignment="1" applyProtection="1">
      <alignment horizontal="center" vertical="center" wrapText="1"/>
      <protection/>
    </xf>
    <xf numFmtId="0" fontId="4" fillId="10" borderId="50" xfId="53" applyFont="1" applyFill="1" applyBorder="1" applyAlignment="1" applyProtection="1">
      <alignment horizontal="center" vertical="center" wrapText="1"/>
      <protection/>
    </xf>
    <xf numFmtId="0" fontId="4" fillId="10" borderId="39" xfId="53" applyFont="1" applyFill="1" applyBorder="1" applyAlignment="1" applyProtection="1">
      <alignment horizontal="center" vertical="center" wrapText="1"/>
      <protection/>
    </xf>
    <xf numFmtId="0" fontId="4" fillId="10" borderId="36" xfId="53" applyFont="1" applyFill="1" applyBorder="1" applyAlignment="1" applyProtection="1">
      <alignment horizontal="center" vertical="center" wrapText="1"/>
      <protection/>
    </xf>
    <xf numFmtId="0" fontId="4" fillId="10" borderId="33" xfId="53" applyFont="1" applyFill="1" applyBorder="1" applyAlignment="1" applyProtection="1">
      <alignment horizontal="center" vertical="center" wrapText="1"/>
      <protection/>
    </xf>
    <xf numFmtId="3" fontId="74" fillId="33" borderId="40" xfId="0" applyNumberFormat="1" applyFont="1" applyFill="1" applyBorder="1" applyAlignment="1">
      <alignment horizontal="center" vertical="center"/>
    </xf>
    <xf numFmtId="3" fontId="74" fillId="33" borderId="14" xfId="0" applyNumberFormat="1" applyFont="1" applyFill="1" applyBorder="1" applyAlignment="1">
      <alignment horizontal="center" vertical="center"/>
    </xf>
    <xf numFmtId="3" fontId="74" fillId="33" borderId="40" xfId="0" applyNumberFormat="1" applyFont="1" applyFill="1" applyBorder="1" applyAlignment="1">
      <alignment horizontal="right" vertical="center" wrapText="1"/>
    </xf>
    <xf numFmtId="0" fontId="4" fillId="33" borderId="14" xfId="0" applyFont="1" applyFill="1" applyBorder="1" applyAlignment="1">
      <alignment horizontal="right" vertical="center" wrapText="1"/>
    </xf>
    <xf numFmtId="3" fontId="3" fillId="33" borderId="15" xfId="0" applyNumberFormat="1" applyFont="1" applyFill="1" applyBorder="1" applyAlignment="1">
      <alignment horizontal="center" vertical="center"/>
    </xf>
    <xf numFmtId="0" fontId="75" fillId="10" borderId="10" xfId="0" applyFont="1" applyFill="1" applyBorder="1" applyAlignment="1">
      <alignment/>
    </xf>
    <xf numFmtId="0" fontId="4" fillId="10" borderId="10" xfId="0" applyFont="1" applyFill="1" applyBorder="1" applyAlignment="1">
      <alignment/>
    </xf>
    <xf numFmtId="0" fontId="4" fillId="10" borderId="10" xfId="0" applyFont="1" applyFill="1" applyBorder="1" applyAlignment="1">
      <alignment vertical="center" wrapText="1"/>
    </xf>
    <xf numFmtId="0" fontId="4" fillId="10" borderId="51" xfId="53" applyFont="1" applyFill="1" applyBorder="1" applyAlignment="1" applyProtection="1">
      <alignment horizontal="center" vertical="center" wrapText="1"/>
      <protection/>
    </xf>
    <xf numFmtId="0" fontId="3" fillId="10" borderId="43" xfId="0" applyFont="1" applyFill="1" applyBorder="1" applyAlignment="1">
      <alignment horizontal="center" vertical="center" wrapText="1"/>
    </xf>
    <xf numFmtId="0" fontId="3" fillId="10" borderId="59" xfId="0" applyFont="1" applyFill="1" applyBorder="1" applyAlignment="1">
      <alignment horizontal="center" vertical="center" wrapText="1"/>
    </xf>
    <xf numFmtId="0" fontId="3" fillId="10" borderId="58" xfId="0" applyFont="1" applyFill="1" applyBorder="1" applyAlignment="1">
      <alignment horizontal="center" vertical="center" wrapText="1"/>
    </xf>
    <xf numFmtId="0" fontId="77" fillId="34" borderId="10" xfId="0" applyFont="1" applyFill="1" applyBorder="1" applyAlignment="1" applyProtection="1">
      <alignment horizontal="center" vertical="center"/>
      <protection locked="0"/>
    </xf>
    <xf numFmtId="0" fontId="77" fillId="34" borderId="15" xfId="0" applyFont="1" applyFill="1" applyBorder="1" applyAlignment="1" applyProtection="1">
      <alignment horizontal="center" vertical="center"/>
      <protection locked="0"/>
    </xf>
    <xf numFmtId="0" fontId="3" fillId="10" borderId="23" xfId="0" applyFont="1" applyFill="1" applyBorder="1" applyAlignment="1">
      <alignment horizontal="center" vertical="center" wrapText="1"/>
    </xf>
    <xf numFmtId="0" fontId="3" fillId="10" borderId="60"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77" fillId="37" borderId="47" xfId="53" applyFont="1" applyFill="1" applyBorder="1" applyAlignment="1" applyProtection="1">
      <alignment horizontal="center" vertical="center" wrapText="1"/>
      <protection/>
    </xf>
    <xf numFmtId="0" fontId="3" fillId="10" borderId="10" xfId="0" applyFont="1" applyFill="1" applyBorder="1" applyAlignment="1">
      <alignment horizontal="center" vertical="center" wrapText="1"/>
    </xf>
    <xf numFmtId="0" fontId="71" fillId="10" borderId="10" xfId="0" applyFont="1" applyFill="1" applyBorder="1" applyAlignment="1">
      <alignment vertical="center" wrapText="1"/>
    </xf>
    <xf numFmtId="0" fontId="3" fillId="10" borderId="12" xfId="0" applyFont="1" applyFill="1" applyBorder="1" applyAlignment="1">
      <alignment horizontal="center" vertical="center" wrapText="1"/>
    </xf>
    <xf numFmtId="0" fontId="5" fillId="0" borderId="14" xfId="0" applyFont="1" applyBorder="1" applyAlignment="1">
      <alignment horizontal="center" vertical="center" wrapText="1"/>
    </xf>
    <xf numFmtId="0" fontId="3" fillId="10" borderId="14"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4" fillId="10" borderId="10" xfId="0" applyFont="1" applyFill="1" applyBorder="1" applyAlignment="1">
      <alignment/>
    </xf>
    <xf numFmtId="0" fontId="3" fillId="0" borderId="44" xfId="61" applyFont="1" applyBorder="1" applyAlignment="1">
      <alignment horizontal="center" vertical="center" wrapText="1"/>
      <protection/>
    </xf>
    <xf numFmtId="0" fontId="0" fillId="0" borderId="44" xfId="0" applyBorder="1" applyAlignment="1">
      <alignment wrapText="1"/>
    </xf>
    <xf numFmtId="0" fontId="3" fillId="0" borderId="0" xfId="61" applyFont="1" applyFill="1" applyBorder="1" applyAlignment="1">
      <alignment horizontal="center" vertical="center" wrapText="1"/>
      <protection/>
    </xf>
    <xf numFmtId="0" fontId="0" fillId="0" borderId="0" xfId="0" applyBorder="1" applyAlignment="1">
      <alignment vertical="center" wrapText="1"/>
    </xf>
    <xf numFmtId="0" fontId="3" fillId="10" borderId="15" xfId="61" applyFont="1" applyFill="1" applyBorder="1" applyAlignment="1">
      <alignment horizontal="justify" vertical="center" wrapText="1"/>
      <protection/>
    </xf>
    <xf numFmtId="0" fontId="4" fillId="10" borderId="0" xfId="53" applyFont="1" applyFill="1" applyAlignment="1" applyProtection="1">
      <alignment/>
      <protection/>
    </xf>
    <xf numFmtId="0" fontId="3" fillId="10" borderId="10" xfId="61" applyFont="1" applyFill="1" applyBorder="1" applyAlignment="1">
      <alignment horizontal="justify" vertical="center" wrapText="1"/>
      <protection/>
    </xf>
    <xf numFmtId="0" fontId="3" fillId="10" borderId="10" xfId="61" applyFont="1" applyFill="1" applyBorder="1" applyAlignment="1">
      <alignment vertical="center" wrapText="1"/>
      <protection/>
    </xf>
    <xf numFmtId="0" fontId="4" fillId="10" borderId="15" xfId="61" applyFont="1" applyFill="1" applyBorder="1" applyAlignment="1">
      <alignment horizontal="left" vertical="center" wrapText="1"/>
      <protection/>
    </xf>
    <xf numFmtId="0" fontId="4" fillId="10" borderId="16" xfId="61" applyFont="1" applyFill="1" applyBorder="1" applyAlignment="1">
      <alignment horizontal="left" vertical="center" wrapText="1"/>
      <protection/>
    </xf>
    <xf numFmtId="0" fontId="4" fillId="10" borderId="11" xfId="61" applyFont="1" applyFill="1" applyBorder="1" applyAlignment="1">
      <alignment horizontal="left" vertical="center" wrapText="1"/>
      <protection/>
    </xf>
    <xf numFmtId="0" fontId="3" fillId="10" borderId="10" xfId="53" applyFont="1" applyFill="1" applyBorder="1" applyAlignment="1" applyProtection="1">
      <alignment horizontal="justify" vertical="center" wrapText="1"/>
      <protection/>
    </xf>
    <xf numFmtId="0" fontId="3" fillId="10" borderId="10" xfId="53" applyFont="1" applyFill="1" applyBorder="1" applyAlignment="1" applyProtection="1">
      <alignment vertical="center" wrapText="1"/>
      <protection/>
    </xf>
    <xf numFmtId="0" fontId="4" fillId="10" borderId="10" xfId="61" applyFont="1" applyFill="1" applyBorder="1" applyAlignment="1">
      <alignment horizontal="left"/>
      <protection/>
    </xf>
    <xf numFmtId="0" fontId="3" fillId="10" borderId="10" xfId="61" applyFont="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10" xfId="61" applyFont="1" applyBorder="1" applyAlignment="1">
      <alignment horizontal="center" vertical="center" wrapText="1"/>
      <protection/>
    </xf>
    <xf numFmtId="0" fontId="3" fillId="10" borderId="15" xfId="61" applyFont="1" applyFill="1" applyBorder="1" applyAlignment="1">
      <alignment horizontal="center" vertical="center" wrapText="1"/>
      <protection/>
    </xf>
    <xf numFmtId="0" fontId="3" fillId="10" borderId="11" xfId="61" applyFont="1" applyFill="1" applyBorder="1" applyAlignment="1">
      <alignment horizontal="center" vertical="center" wrapText="1"/>
      <protection/>
    </xf>
    <xf numFmtId="0" fontId="4" fillId="10" borderId="15" xfId="61" applyFont="1" applyFill="1" applyBorder="1" applyAlignment="1">
      <alignment horizontal="left"/>
      <protection/>
    </xf>
    <xf numFmtId="0" fontId="4" fillId="10" borderId="16" xfId="61" applyFont="1" applyFill="1" applyBorder="1" applyAlignment="1">
      <alignment horizontal="left"/>
      <protection/>
    </xf>
    <xf numFmtId="0" fontId="4" fillId="10" borderId="11" xfId="61" applyFont="1" applyFill="1" applyBorder="1" applyAlignment="1">
      <alignment horizontal="left"/>
      <protection/>
    </xf>
    <xf numFmtId="0" fontId="3" fillId="0" borderId="0" xfId="61" applyFont="1" applyBorder="1" applyAlignment="1">
      <alignment horizontal="center" vertical="center" wrapText="1"/>
      <protection/>
    </xf>
    <xf numFmtId="0" fontId="3" fillId="10" borderId="54" xfId="61" applyFont="1" applyFill="1" applyBorder="1" applyAlignment="1">
      <alignment horizontal="left" vertical="center" wrapText="1"/>
      <protection/>
    </xf>
    <xf numFmtId="0" fontId="3" fillId="10" borderId="55" xfId="61" applyFont="1" applyFill="1" applyBorder="1" applyAlignment="1">
      <alignment horizontal="left" vertical="center" wrapText="1"/>
      <protection/>
    </xf>
    <xf numFmtId="0" fontId="3" fillId="10" borderId="61" xfId="61" applyFont="1" applyFill="1" applyBorder="1" applyAlignment="1">
      <alignment horizontal="left" vertical="center" wrapText="1"/>
      <protection/>
    </xf>
    <xf numFmtId="0" fontId="3" fillId="10" borderId="15" xfId="61" applyFont="1" applyFill="1" applyBorder="1" applyAlignment="1">
      <alignment horizontal="left" vertical="center" wrapText="1"/>
      <protection/>
    </xf>
    <xf numFmtId="0" fontId="3" fillId="10" borderId="16" xfId="61" applyFont="1" applyFill="1" applyBorder="1" applyAlignment="1">
      <alignment horizontal="left" vertical="center" wrapText="1"/>
      <protection/>
    </xf>
    <xf numFmtId="0" fontId="0" fillId="0" borderId="11" xfId="61" applyBorder="1" applyAlignment="1">
      <alignment vertical="center" wrapText="1"/>
      <protection/>
    </xf>
    <xf numFmtId="0" fontId="0" fillId="0" borderId="16" xfId="61" applyBorder="1" applyAlignment="1">
      <alignment vertical="center" wrapText="1"/>
      <protection/>
    </xf>
    <xf numFmtId="0" fontId="3" fillId="10" borderId="43" xfId="61" applyFont="1" applyFill="1" applyBorder="1" applyAlignment="1">
      <alignment horizontal="left" vertical="center" wrapText="1"/>
      <protection/>
    </xf>
    <xf numFmtId="0" fontId="3" fillId="10" borderId="59" xfId="61" applyFont="1" applyFill="1" applyBorder="1" applyAlignment="1">
      <alignment horizontal="left" vertical="center" wrapText="1"/>
      <protection/>
    </xf>
    <xf numFmtId="0" fontId="3" fillId="10" borderId="62" xfId="61" applyFont="1" applyFill="1" applyBorder="1" applyAlignment="1">
      <alignment horizontal="left" vertical="center" wrapText="1"/>
      <protection/>
    </xf>
    <xf numFmtId="0" fontId="3" fillId="34" borderId="15" xfId="0" applyFont="1" applyFill="1" applyBorder="1" applyAlignment="1">
      <alignment horizontal="left"/>
    </xf>
    <xf numFmtId="0" fontId="0" fillId="0" borderId="11" xfId="0" applyBorder="1" applyAlignment="1">
      <alignment horizontal="left"/>
    </xf>
    <xf numFmtId="0" fontId="3" fillId="10" borderId="16" xfId="61" applyFont="1" applyFill="1" applyBorder="1" applyAlignment="1">
      <alignment horizontal="center" vertical="center" wrapText="1"/>
      <protection/>
    </xf>
    <xf numFmtId="0" fontId="4" fillId="10" borderId="10" xfId="61" applyFont="1" applyFill="1" applyBorder="1" applyAlignment="1">
      <alignment horizontal="left" vertical="center" wrapText="1"/>
      <protection/>
    </xf>
    <xf numFmtId="0" fontId="3" fillId="0" borderId="10" xfId="61" applyFont="1" applyFill="1" applyBorder="1" applyAlignment="1">
      <alignment horizontal="center" vertical="center" wrapText="1"/>
      <protection/>
    </xf>
    <xf numFmtId="0" fontId="4" fillId="10" borderId="10" xfId="53" applyFont="1" applyFill="1" applyBorder="1" applyAlignment="1" applyProtection="1">
      <alignment horizontal="left" vertical="center" wrapText="1"/>
      <protection/>
    </xf>
    <xf numFmtId="0" fontId="4" fillId="10" borderId="10" xfId="53" applyFont="1" applyFill="1" applyBorder="1" applyAlignment="1" applyProtection="1">
      <alignment horizontal="left" wrapText="1"/>
      <protection/>
    </xf>
    <xf numFmtId="0" fontId="3" fillId="10" borderId="11" xfId="0" applyFont="1" applyFill="1" applyBorder="1" applyAlignment="1">
      <alignment horizontal="center" wrapText="1"/>
    </xf>
    <xf numFmtId="0" fontId="3" fillId="0" borderId="10" xfId="61" applyFont="1" applyBorder="1" applyAlignment="1">
      <alignment horizontal="left" wrapText="1"/>
      <protection/>
    </xf>
    <xf numFmtId="0" fontId="3" fillId="0" borderId="10" xfId="0" applyFont="1" applyBorder="1" applyAlignment="1">
      <alignment horizontal="left" wrapText="1"/>
    </xf>
    <xf numFmtId="0" fontId="3" fillId="34" borderId="15" xfId="61" applyFont="1" applyFill="1" applyBorder="1" applyAlignment="1">
      <alignment horizontal="left" wrapText="1"/>
      <protection/>
    </xf>
    <xf numFmtId="0" fontId="3" fillId="0" borderId="11" xfId="0" applyFont="1" applyBorder="1" applyAlignment="1">
      <alignment horizontal="left" wrapText="1"/>
    </xf>
    <xf numFmtId="0" fontId="3" fillId="0" borderId="15" xfId="61" applyFont="1" applyBorder="1" applyAlignment="1">
      <alignment horizontal="left" wrapText="1"/>
      <protection/>
    </xf>
    <xf numFmtId="0" fontId="3" fillId="10" borderId="11" xfId="0" applyFont="1" applyFill="1" applyBorder="1" applyAlignment="1">
      <alignment horizontal="center" vertical="center" wrapText="1"/>
    </xf>
    <xf numFmtId="0" fontId="3" fillId="34" borderId="15" xfId="61" applyFont="1" applyFill="1" applyBorder="1" applyAlignment="1">
      <alignment horizontal="left" vertical="center" wrapText="1"/>
      <protection/>
    </xf>
    <xf numFmtId="0" fontId="3" fillId="34" borderId="15" xfId="61" applyFont="1" applyFill="1" applyBorder="1" applyAlignment="1">
      <alignment horizontal="center" vertical="center" wrapText="1"/>
      <protection/>
    </xf>
    <xf numFmtId="0" fontId="3" fillId="0" borderId="11" xfId="0" applyFont="1" applyBorder="1" applyAlignment="1">
      <alignment vertical="center" wrapText="1"/>
    </xf>
    <xf numFmtId="0" fontId="3" fillId="10" borderId="15" xfId="53" applyFont="1" applyFill="1" applyBorder="1" applyAlignment="1" applyProtection="1">
      <alignment horizontal="left" vertical="top" wrapText="1"/>
      <protection/>
    </xf>
    <xf numFmtId="0" fontId="3" fillId="0" borderId="16" xfId="53" applyFont="1" applyBorder="1" applyAlignment="1" applyProtection="1">
      <alignment horizontal="left" wrapText="1"/>
      <protection/>
    </xf>
    <xf numFmtId="0" fontId="3" fillId="0" borderId="11" xfId="53" applyFont="1" applyBorder="1" applyAlignment="1" applyProtection="1">
      <alignment horizontal="left" wrapText="1"/>
      <protection/>
    </xf>
    <xf numFmtId="0" fontId="3" fillId="10" borderId="15"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34" borderId="15" xfId="0" applyFont="1" applyFill="1" applyBorder="1" applyAlignment="1">
      <alignment horizontal="left" wrapText="1"/>
    </xf>
    <xf numFmtId="0" fontId="3" fillId="0" borderId="11" xfId="0" applyFont="1" applyBorder="1" applyAlignment="1">
      <alignment horizontal="left"/>
    </xf>
    <xf numFmtId="0" fontId="3" fillId="34" borderId="15" xfId="61" applyFont="1" applyFill="1" applyBorder="1" applyAlignment="1">
      <alignment horizontal="left" vertical="top"/>
      <protection/>
    </xf>
    <xf numFmtId="0" fontId="3" fillId="0" borderId="11" xfId="0" applyFont="1" applyBorder="1" applyAlignment="1">
      <alignment horizontal="left" vertical="top"/>
    </xf>
    <xf numFmtId="0" fontId="16" fillId="10" borderId="63" xfId="0" applyFont="1" applyFill="1" applyBorder="1" applyAlignment="1">
      <alignment wrapText="1"/>
    </xf>
    <xf numFmtId="0" fontId="17" fillId="10" borderId="44" xfId="0" applyFont="1" applyFill="1" applyBorder="1" applyAlignment="1">
      <alignment/>
    </xf>
    <xf numFmtId="0" fontId="17" fillId="10" borderId="64" xfId="0" applyFont="1" applyFill="1" applyBorder="1" applyAlignment="1">
      <alignment/>
    </xf>
    <xf numFmtId="0" fontId="4" fillId="10" borderId="57" xfId="0" applyFont="1" applyFill="1" applyBorder="1" applyAlignment="1">
      <alignment wrapText="1"/>
    </xf>
    <xf numFmtId="0" fontId="0" fillId="10" borderId="59" xfId="0" applyFill="1" applyBorder="1" applyAlignment="1">
      <alignment/>
    </xf>
    <xf numFmtId="0" fontId="0" fillId="10" borderId="58" xfId="0" applyFill="1" applyBorder="1" applyAlignment="1">
      <alignment/>
    </xf>
    <xf numFmtId="0" fontId="3" fillId="0" borderId="19" xfId="0" applyFont="1" applyBorder="1" applyAlignment="1">
      <alignment wrapText="1"/>
    </xf>
    <xf numFmtId="0" fontId="0" fillId="0" borderId="25" xfId="0" applyBorder="1" applyAlignment="1">
      <alignment/>
    </xf>
    <xf numFmtId="0" fontId="3" fillId="0" borderId="15" xfId="0" applyFont="1" applyBorder="1" applyAlignment="1">
      <alignment wrapText="1"/>
    </xf>
    <xf numFmtId="0" fontId="0" fillId="0" borderId="47" xfId="0" applyBorder="1" applyAlignment="1">
      <alignment/>
    </xf>
    <xf numFmtId="0" fontId="3" fillId="0" borderId="65" xfId="0" applyFont="1" applyBorder="1" applyAlignment="1">
      <alignment wrapText="1"/>
    </xf>
    <xf numFmtId="0" fontId="0" fillId="0" borderId="56" xfId="0" applyBorder="1" applyAlignment="1">
      <alignment/>
    </xf>
    <xf numFmtId="0" fontId="4" fillId="10" borderId="41" xfId="0" applyFont="1" applyFill="1" applyBorder="1" applyAlignment="1">
      <alignment wrapText="1"/>
    </xf>
    <xf numFmtId="0" fontId="0" fillId="10" borderId="66" xfId="0" applyFill="1" applyBorder="1" applyAlignment="1">
      <alignment/>
    </xf>
    <xf numFmtId="0" fontId="0" fillId="10" borderId="67" xfId="0" applyFill="1" applyBorder="1" applyAlignment="1">
      <alignment/>
    </xf>
    <xf numFmtId="0" fontId="0" fillId="10" borderId="68" xfId="0" applyFill="1" applyBorder="1" applyAlignment="1">
      <alignment/>
    </xf>
    <xf numFmtId="0" fontId="3" fillId="10" borderId="39" xfId="0" applyFont="1" applyFill="1" applyBorder="1" applyAlignment="1">
      <alignment horizontal="left" vertical="top" wrapText="1"/>
    </xf>
    <xf numFmtId="0" fontId="0" fillId="10" borderId="33" xfId="0" applyFill="1" applyBorder="1" applyAlignment="1">
      <alignment horizontal="left" vertical="top"/>
    </xf>
    <xf numFmtId="49" fontId="3" fillId="10" borderId="69" xfId="0" applyNumberFormat="1" applyFont="1" applyFill="1" applyBorder="1" applyAlignment="1">
      <alignment horizontal="center" vertical="top"/>
    </xf>
    <xf numFmtId="0" fontId="0" fillId="10" borderId="63" xfId="0" applyFill="1" applyBorder="1" applyAlignment="1">
      <alignment horizontal="center" vertical="top"/>
    </xf>
    <xf numFmtId="0" fontId="3" fillId="10" borderId="39" xfId="0" applyFont="1" applyFill="1" applyBorder="1" applyAlignment="1">
      <alignment wrapText="1"/>
    </xf>
    <xf numFmtId="0" fontId="3" fillId="10" borderId="33" xfId="0" applyFont="1" applyFill="1" applyBorder="1" applyAlignment="1">
      <alignment wrapText="1"/>
    </xf>
    <xf numFmtId="0" fontId="3" fillId="10" borderId="15" xfId="0" applyFont="1" applyFill="1" applyBorder="1" applyAlignment="1">
      <alignment wrapText="1"/>
    </xf>
    <xf numFmtId="0" fontId="0" fillId="10" borderId="11" xfId="0" applyFill="1" applyBorder="1" applyAlignment="1">
      <alignment/>
    </xf>
    <xf numFmtId="49" fontId="3" fillId="10" borderId="23" xfId="0" applyNumberFormat="1" applyFont="1" applyFill="1" applyBorder="1" applyAlignment="1">
      <alignment horizontal="center" vertical="top"/>
    </xf>
    <xf numFmtId="0" fontId="0" fillId="10" borderId="45" xfId="0" applyFill="1" applyBorder="1" applyAlignment="1">
      <alignment horizontal="center" vertical="top"/>
    </xf>
    <xf numFmtId="0" fontId="3" fillId="0" borderId="10" xfId="0" applyFont="1" applyBorder="1" applyAlignment="1">
      <alignment wrapText="1"/>
    </xf>
    <xf numFmtId="0" fontId="0" fillId="0" borderId="29" xfId="0" applyBorder="1" applyAlignment="1">
      <alignment/>
    </xf>
    <xf numFmtId="0" fontId="0" fillId="0" borderId="19" xfId="0" applyBorder="1" applyAlignment="1">
      <alignment/>
    </xf>
    <xf numFmtId="0" fontId="3" fillId="10" borderId="60" xfId="0" applyFont="1" applyFill="1" applyBorder="1" applyAlignment="1">
      <alignment wrapText="1"/>
    </xf>
    <xf numFmtId="0" fontId="0" fillId="10" borderId="60" xfId="0" applyFill="1" applyBorder="1" applyAlignment="1">
      <alignment wrapText="1"/>
    </xf>
    <xf numFmtId="0" fontId="3" fillId="10" borderId="19" xfId="0" applyFont="1" applyFill="1" applyBorder="1" applyAlignment="1">
      <alignment horizontal="left" wrapText="1"/>
    </xf>
    <xf numFmtId="0" fontId="0" fillId="10" borderId="19" xfId="0" applyFill="1" applyBorder="1" applyAlignment="1">
      <alignment horizontal="left" wrapText="1"/>
    </xf>
    <xf numFmtId="0" fontId="3" fillId="10" borderId="36" xfId="53" applyFont="1" applyFill="1" applyBorder="1" applyAlignment="1" applyProtection="1">
      <alignment wrapText="1"/>
      <protection/>
    </xf>
    <xf numFmtId="0" fontId="3" fillId="10" borderId="33" xfId="53" applyFont="1" applyFill="1" applyBorder="1" applyAlignment="1" applyProtection="1">
      <alignment/>
      <protection/>
    </xf>
    <xf numFmtId="49" fontId="3" fillId="10" borderId="40" xfId="0" applyNumberFormat="1" applyFont="1" applyFill="1" applyBorder="1" applyAlignment="1">
      <alignment horizontal="center" vertical="top"/>
    </xf>
    <xf numFmtId="0" fontId="0" fillId="10" borderId="22" xfId="0" applyFill="1" applyBorder="1" applyAlignment="1">
      <alignment horizontal="center" vertical="top"/>
    </xf>
    <xf numFmtId="0" fontId="3" fillId="0" borderId="14" xfId="0" applyFont="1" applyBorder="1" applyAlignment="1">
      <alignment wrapText="1"/>
    </xf>
    <xf numFmtId="0" fontId="0" fillId="0" borderId="27" xfId="0" applyFont="1" applyBorder="1" applyAlignment="1">
      <alignment/>
    </xf>
    <xf numFmtId="0" fontId="0" fillId="0" borderId="19" xfId="0" applyFont="1" applyBorder="1" applyAlignment="1">
      <alignment/>
    </xf>
    <xf numFmtId="0" fontId="0" fillId="0" borderId="25" xfId="0" applyFont="1" applyBorder="1" applyAlignment="1">
      <alignment/>
    </xf>
    <xf numFmtId="0" fontId="3" fillId="10" borderId="44" xfId="53" applyFont="1" applyFill="1" applyBorder="1" applyAlignment="1" applyProtection="1">
      <alignment/>
      <protection/>
    </xf>
    <xf numFmtId="49" fontId="3" fillId="10" borderId="49" xfId="0" applyNumberFormat="1" applyFont="1" applyFill="1" applyBorder="1" applyAlignment="1">
      <alignment horizontal="center" vertical="top"/>
    </xf>
    <xf numFmtId="0" fontId="3" fillId="10" borderId="70" xfId="0" applyFont="1" applyFill="1" applyBorder="1" applyAlignment="1">
      <alignment horizontal="center" vertical="top"/>
    </xf>
    <xf numFmtId="0" fontId="3" fillId="10" borderId="57" xfId="53" applyFont="1" applyFill="1" applyBorder="1" applyAlignment="1" applyProtection="1">
      <alignment/>
      <protection/>
    </xf>
    <xf numFmtId="0" fontId="3" fillId="10" borderId="62" xfId="53" applyFont="1" applyFill="1" applyBorder="1" applyAlignment="1" applyProtection="1">
      <alignment/>
      <protection/>
    </xf>
    <xf numFmtId="0" fontId="3" fillId="10" borderId="57" xfId="53" applyFont="1" applyFill="1" applyBorder="1" applyAlignment="1" applyProtection="1">
      <alignment wrapText="1"/>
      <protection/>
    </xf>
    <xf numFmtId="49" fontId="3" fillId="10" borderId="71" xfId="0" applyNumberFormat="1" applyFont="1" applyFill="1" applyBorder="1" applyAlignment="1">
      <alignment horizontal="center" vertical="top"/>
    </xf>
    <xf numFmtId="0" fontId="3" fillId="0" borderId="72" xfId="0" applyFont="1" applyBorder="1" applyAlignment="1">
      <alignment wrapText="1"/>
    </xf>
    <xf numFmtId="0" fontId="0" fillId="0" borderId="68" xfId="0" applyBorder="1" applyAlignment="1">
      <alignment/>
    </xf>
    <xf numFmtId="0" fontId="0" fillId="0" borderId="24" xfId="0" applyBorder="1" applyAlignment="1">
      <alignment/>
    </xf>
    <xf numFmtId="0" fontId="0" fillId="0" borderId="64" xfId="0" applyBorder="1" applyAlignment="1">
      <alignment/>
    </xf>
    <xf numFmtId="0" fontId="3" fillId="10" borderId="62" xfId="53" applyFont="1" applyFill="1" applyBorder="1" applyAlignment="1" applyProtection="1">
      <alignment wrapText="1"/>
      <protection/>
    </xf>
    <xf numFmtId="0" fontId="0" fillId="0" borderId="68" xfId="0" applyFont="1" applyBorder="1" applyAlignment="1">
      <alignment/>
    </xf>
    <xf numFmtId="0" fontId="0" fillId="0" borderId="51" xfId="0" applyFont="1" applyBorder="1" applyAlignment="1">
      <alignment/>
    </xf>
    <xf numFmtId="0" fontId="0" fillId="0" borderId="35" xfId="0" applyFont="1" applyBorder="1" applyAlignment="1">
      <alignment/>
    </xf>
    <xf numFmtId="0" fontId="3" fillId="10" borderId="65" xfId="0" applyFont="1" applyFill="1" applyBorder="1" applyAlignment="1">
      <alignment wrapText="1"/>
    </xf>
    <xf numFmtId="0" fontId="0" fillId="10" borderId="61" xfId="0" applyFill="1" applyBorder="1" applyAlignment="1">
      <alignment/>
    </xf>
    <xf numFmtId="0" fontId="4" fillId="10" borderId="60" xfId="0" applyFont="1" applyFill="1" applyBorder="1" applyAlignment="1">
      <alignment wrapText="1"/>
    </xf>
    <xf numFmtId="0" fontId="0" fillId="10" borderId="60" xfId="0" applyFont="1" applyFill="1" applyBorder="1" applyAlignment="1">
      <alignment/>
    </xf>
    <xf numFmtId="0" fontId="0" fillId="10" borderId="30" xfId="0" applyFont="1" applyFill="1" applyBorder="1" applyAlignment="1">
      <alignment/>
    </xf>
    <xf numFmtId="0" fontId="0" fillId="10" borderId="16" xfId="0" applyFill="1" applyBorder="1" applyAlignment="1">
      <alignment/>
    </xf>
    <xf numFmtId="49" fontId="4" fillId="10" borderId="72" xfId="0" applyNumberFormat="1" applyFont="1" applyFill="1" applyBorder="1" applyAlignment="1">
      <alignment horizontal="left" vertical="top"/>
    </xf>
    <xf numFmtId="0" fontId="8" fillId="0" borderId="67" xfId="0" applyFont="1" applyBorder="1" applyAlignment="1">
      <alignment horizontal="left"/>
    </xf>
    <xf numFmtId="0" fontId="8" fillId="0" borderId="68" xfId="0" applyFont="1" applyBorder="1" applyAlignment="1">
      <alignment horizontal="left"/>
    </xf>
    <xf numFmtId="0" fontId="4" fillId="0" borderId="15" xfId="0" applyFont="1" applyBorder="1" applyAlignment="1">
      <alignment horizontal="center" vertical="top"/>
    </xf>
    <xf numFmtId="0" fontId="8" fillId="0" borderId="11" xfId="0" applyFont="1" applyBorder="1" applyAlignment="1">
      <alignment horizontal="center" vertical="top"/>
    </xf>
    <xf numFmtId="0" fontId="3" fillId="10" borderId="65" xfId="0" applyFont="1" applyFill="1" applyBorder="1" applyAlignment="1">
      <alignment horizontal="left" wrapText="1"/>
    </xf>
    <xf numFmtId="0" fontId="3" fillId="0" borderId="60" xfId="0" applyFont="1" applyBorder="1" applyAlignment="1">
      <alignment wrapText="1"/>
    </xf>
    <xf numFmtId="0" fontId="0" fillId="0" borderId="30" xfId="0" applyBorder="1" applyAlignment="1">
      <alignment/>
    </xf>
    <xf numFmtId="0" fontId="4" fillId="10" borderId="41" xfId="0" applyFont="1" applyFill="1" applyBorder="1" applyAlignment="1">
      <alignment/>
    </xf>
    <xf numFmtId="0" fontId="0" fillId="10" borderId="48" xfId="0" applyFill="1" applyBorder="1" applyAlignment="1">
      <alignment/>
    </xf>
    <xf numFmtId="0" fontId="3" fillId="10" borderId="57" xfId="53" applyFont="1" applyFill="1" applyBorder="1" applyAlignment="1" applyProtection="1">
      <alignment vertical="top" wrapText="1"/>
      <protection/>
    </xf>
    <xf numFmtId="0" fontId="3" fillId="10" borderId="62" xfId="53" applyFont="1" applyFill="1" applyBorder="1" applyAlignment="1" applyProtection="1">
      <alignment vertical="top"/>
      <protection/>
    </xf>
    <xf numFmtId="0" fontId="3" fillId="0" borderId="72" xfId="0" applyFont="1" applyBorder="1" applyAlignment="1">
      <alignment vertical="top" wrapText="1"/>
    </xf>
    <xf numFmtId="49" fontId="3" fillId="10" borderId="57" xfId="53" applyNumberFormat="1" applyFont="1" applyFill="1" applyBorder="1" applyAlignment="1" applyProtection="1">
      <alignment horizontal="left" vertical="top"/>
      <protection/>
    </xf>
    <xf numFmtId="0" fontId="3" fillId="10" borderId="62" xfId="53" applyFont="1" applyFill="1" applyBorder="1" applyAlignment="1" applyProtection="1">
      <alignment horizontal="left"/>
      <protection/>
    </xf>
    <xf numFmtId="49" fontId="3" fillId="10" borderId="60" xfId="53" applyNumberFormat="1" applyFont="1" applyFill="1" applyBorder="1" applyAlignment="1" applyProtection="1">
      <alignment horizontal="left" vertical="top" wrapText="1"/>
      <protection/>
    </xf>
    <xf numFmtId="0" fontId="3" fillId="0" borderId="60" xfId="53" applyFont="1" applyBorder="1" applyAlignment="1" applyProtection="1">
      <alignment horizontal="left" wrapText="1"/>
      <protection/>
    </xf>
    <xf numFmtId="0" fontId="0" fillId="0" borderId="72" xfId="0" applyBorder="1" applyAlignment="1">
      <alignment/>
    </xf>
    <xf numFmtId="0" fontId="0" fillId="0" borderId="51" xfId="0" applyBorder="1" applyAlignment="1">
      <alignment/>
    </xf>
    <xf numFmtId="0" fontId="0" fillId="0" borderId="35" xfId="0" applyBorder="1" applyAlignment="1">
      <alignment/>
    </xf>
    <xf numFmtId="0" fontId="3" fillId="10" borderId="39" xfId="53" applyFont="1" applyFill="1" applyBorder="1" applyAlignment="1" applyProtection="1">
      <alignment wrapText="1"/>
      <protection/>
    </xf>
    <xf numFmtId="0" fontId="3" fillId="10" borderId="36" xfId="53" applyFont="1" applyFill="1" applyBorder="1" applyAlignment="1" applyProtection="1">
      <alignment/>
      <protection/>
    </xf>
    <xf numFmtId="0" fontId="3" fillId="0" borderId="36" xfId="53" applyFont="1" applyBorder="1" applyAlignment="1" applyProtection="1">
      <alignment/>
      <protection/>
    </xf>
    <xf numFmtId="0" fontId="3" fillId="0" borderId="73" xfId="53" applyFont="1" applyBorder="1" applyAlignment="1" applyProtection="1">
      <alignment/>
      <protection/>
    </xf>
    <xf numFmtId="0" fontId="71" fillId="0" borderId="0" xfId="0" applyFont="1" applyBorder="1" applyAlignment="1" applyProtection="1">
      <alignment horizontal="left" wrapText="1"/>
      <protection/>
    </xf>
    <xf numFmtId="0" fontId="3" fillId="0" borderId="10" xfId="0" applyFont="1" applyBorder="1" applyAlignment="1">
      <alignment horizontal="left" vertical="top" wrapText="1"/>
    </xf>
    <xf numFmtId="0" fontId="0" fillId="0" borderId="10" xfId="0" applyBorder="1" applyAlignment="1">
      <alignment horizontal="left" vertical="top" wrapText="1"/>
    </xf>
    <xf numFmtId="0" fontId="4" fillId="10" borderId="10" xfId="53" applyFont="1" applyFill="1" applyBorder="1" applyAlignment="1" applyProtection="1">
      <alignment wrapText="1"/>
      <protection/>
    </xf>
    <xf numFmtId="0" fontId="3" fillId="0" borderId="39" xfId="0" applyFont="1" applyBorder="1" applyAlignment="1">
      <alignment wrapText="1"/>
    </xf>
    <xf numFmtId="0" fontId="0" fillId="0" borderId="73" xfId="0" applyBorder="1" applyAlignment="1">
      <alignment/>
    </xf>
    <xf numFmtId="0" fontId="3" fillId="10" borderId="22" xfId="0" applyFont="1" applyFill="1" applyBorder="1" applyAlignment="1">
      <alignment horizontal="center" vertical="top"/>
    </xf>
    <xf numFmtId="49" fontId="3" fillId="10" borderId="10" xfId="0" applyNumberFormat="1" applyFont="1" applyFill="1" applyBorder="1" applyAlignment="1">
      <alignment horizontal="left" vertical="top"/>
    </xf>
    <xf numFmtId="0" fontId="0" fillId="0" borderId="10" xfId="0" applyFont="1" applyBorder="1" applyAlignment="1">
      <alignment horizontal="left"/>
    </xf>
    <xf numFmtId="0" fontId="0" fillId="0" borderId="67" xfId="0" applyFont="1" applyBorder="1" applyAlignment="1">
      <alignment/>
    </xf>
    <xf numFmtId="0" fontId="0" fillId="0" borderId="44" xfId="0" applyFont="1" applyBorder="1" applyAlignment="1">
      <alignment/>
    </xf>
    <xf numFmtId="0" fontId="0" fillId="0" borderId="64" xfId="0" applyFont="1" applyBorder="1" applyAlignment="1">
      <alignment/>
    </xf>
    <xf numFmtId="49" fontId="4" fillId="10" borderId="60" xfId="0" applyNumberFormat="1" applyFont="1" applyFill="1" applyBorder="1" applyAlignment="1">
      <alignment horizontal="left" vertical="top"/>
    </xf>
    <xf numFmtId="0" fontId="8" fillId="0" borderId="60" xfId="0" applyFont="1" applyBorder="1" applyAlignment="1">
      <alignment horizontal="left"/>
    </xf>
    <xf numFmtId="0" fontId="8" fillId="0" borderId="30" xfId="0" applyFont="1" applyBorder="1" applyAlignment="1">
      <alignment horizontal="left"/>
    </xf>
    <xf numFmtId="49" fontId="3" fillId="10" borderId="45" xfId="0" applyNumberFormat="1" applyFont="1" applyFill="1" applyBorder="1" applyAlignment="1">
      <alignment horizontal="center" vertical="top"/>
    </xf>
    <xf numFmtId="49" fontId="3" fillId="0" borderId="70" xfId="0" applyNumberFormat="1" applyFont="1" applyBorder="1" applyAlignment="1">
      <alignment horizontal="center" vertical="top"/>
    </xf>
    <xf numFmtId="49" fontId="3" fillId="10" borderId="51" xfId="53" applyNumberFormat="1" applyFont="1" applyFill="1" applyBorder="1" applyAlignment="1" applyProtection="1">
      <alignment horizontal="left" vertical="top"/>
      <protection/>
    </xf>
    <xf numFmtId="0" fontId="3" fillId="0" borderId="0" xfId="53" applyFont="1" applyBorder="1" applyAlignment="1" applyProtection="1">
      <alignment horizontal="left"/>
      <protection/>
    </xf>
    <xf numFmtId="0" fontId="8" fillId="0" borderId="10" xfId="0" applyFont="1" applyBorder="1" applyAlignment="1">
      <alignment horizontal="left"/>
    </xf>
    <xf numFmtId="0" fontId="0" fillId="0" borderId="29" xfId="0" applyFont="1" applyBorder="1" applyAlignment="1">
      <alignment horizontal="left"/>
    </xf>
    <xf numFmtId="49" fontId="3" fillId="10" borderId="21" xfId="0" applyNumberFormat="1" applyFont="1" applyFill="1" applyBorder="1" applyAlignment="1">
      <alignment horizontal="center" vertical="top"/>
    </xf>
    <xf numFmtId="0" fontId="0" fillId="10" borderId="70" xfId="0" applyFill="1" applyBorder="1" applyAlignment="1">
      <alignment horizontal="center" vertical="top"/>
    </xf>
    <xf numFmtId="0" fontId="0" fillId="0" borderId="10" xfId="0" applyFont="1" applyBorder="1" applyAlignment="1">
      <alignment/>
    </xf>
    <xf numFmtId="0" fontId="0" fillId="0" borderId="29" xfId="0" applyFont="1" applyBorder="1" applyAlignment="1">
      <alignment/>
    </xf>
    <xf numFmtId="0" fontId="3" fillId="0" borderId="62" xfId="53" applyFont="1" applyBorder="1" applyAlignment="1" applyProtection="1">
      <alignment horizontal="left"/>
      <protection/>
    </xf>
    <xf numFmtId="0" fontId="0" fillId="0" borderId="60" xfId="0" applyFont="1" applyBorder="1" applyAlignment="1">
      <alignment/>
    </xf>
    <xf numFmtId="0" fontId="0" fillId="0" borderId="30" xfId="0" applyFont="1" applyBorder="1" applyAlignment="1">
      <alignment/>
    </xf>
    <xf numFmtId="0" fontId="4" fillId="10" borderId="10" xfId="0" applyFont="1" applyFill="1" applyBorder="1" applyAlignment="1">
      <alignment horizontal="lef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 5"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4</xdr:col>
      <xdr:colOff>352425</xdr:colOff>
      <xdr:row>4</xdr:row>
      <xdr:rowOff>152400</xdr:rowOff>
    </xdr:to>
    <xdr:pic>
      <xdr:nvPicPr>
        <xdr:cNvPr id="1" name="Picture 1"/>
        <xdr:cNvPicPr preferRelativeResize="1">
          <a:picLocks noChangeAspect="1"/>
        </xdr:cNvPicPr>
      </xdr:nvPicPr>
      <xdr:blipFill>
        <a:blip r:embed="rId1"/>
        <a:stretch>
          <a:fillRect/>
        </a:stretch>
      </xdr:blipFill>
      <xdr:spPr>
        <a:xfrm>
          <a:off x="0" y="47625"/>
          <a:ext cx="2438400" cy="771525"/>
        </a:xfrm>
        <a:prstGeom prst="rect">
          <a:avLst/>
        </a:prstGeom>
        <a:noFill/>
        <a:ln w="9525" cmpd="sng">
          <a:noFill/>
        </a:ln>
      </xdr:spPr>
    </xdr:pic>
    <xdr:clientData/>
  </xdr:twoCellAnchor>
  <xdr:twoCellAnchor>
    <xdr:from>
      <xdr:col>6</xdr:col>
      <xdr:colOff>419100</xdr:colOff>
      <xdr:row>0</xdr:row>
      <xdr:rowOff>76200</xdr:rowOff>
    </xdr:from>
    <xdr:to>
      <xdr:col>13</xdr:col>
      <xdr:colOff>381000</xdr:colOff>
      <xdr:row>6</xdr:row>
      <xdr:rowOff>47625</xdr:rowOff>
    </xdr:to>
    <xdr:sp>
      <xdr:nvSpPr>
        <xdr:cNvPr id="2" name="TextBox 51"/>
        <xdr:cNvSpPr txBox="1">
          <a:spLocks noChangeArrowheads="1"/>
        </xdr:cNvSpPr>
      </xdr:nvSpPr>
      <xdr:spPr>
        <a:xfrm>
          <a:off x="4305300" y="76200"/>
          <a:ext cx="2857500" cy="981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a:ea typeface="Roboto Condensed"/>
              <a:cs typeface="Roboto Condensed"/>
            </a:rPr>
            <a:t>            Kinnitatud Põllumajanduse Registrite                 
</a:t>
          </a:r>
          <a:r>
            <a:rPr lang="en-US" cap="none" sz="1100" b="0" i="0" u="none" baseline="0">
              <a:solidFill>
                <a:srgbClr val="000000"/>
              </a:solidFill>
              <a:latin typeface="Roboto Condensed"/>
              <a:ea typeface="Roboto Condensed"/>
              <a:cs typeface="Roboto Condensed"/>
            </a:rPr>
            <a:t>            ja Informatsiooni Ameti peadirektori  
</a:t>
          </a:r>
          <a:r>
            <a:rPr lang="en-US" cap="none" sz="1100" b="0" i="0" u="none" baseline="0">
              <a:solidFill>
                <a:srgbClr val="000000"/>
              </a:solidFill>
              <a:latin typeface="Roboto Condensed"/>
              <a:ea typeface="Roboto Condensed"/>
              <a:cs typeface="Roboto Condensed"/>
            </a:rPr>
            <a:t>            07.06.2016  käskkirjaga nr 1-12/16/106</a:t>
          </a:r>
          <a:r>
            <a:rPr lang="en-US" cap="none" sz="1100" b="0" i="0" u="none" baseline="0">
              <a:solidFill>
                <a:srgbClr val="000000"/>
              </a:solidFill>
              <a:latin typeface="Roboto Condensed"/>
              <a:ea typeface="Roboto Condensed"/>
              <a:cs typeface="Roboto Condense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2"/>
    <pageSetUpPr fitToPage="1"/>
  </sheetPr>
  <dimension ref="A3:N39"/>
  <sheetViews>
    <sheetView tabSelected="1" zoomScalePageLayoutView="0" workbookViewId="0" topLeftCell="A1">
      <selection activeCell="A8" sqref="A8:N8"/>
    </sheetView>
  </sheetViews>
  <sheetFormatPr defaultColWidth="9.140625" defaultRowHeight="12.75"/>
  <cols>
    <col min="1" max="1" width="7.28125" style="0" bestFit="1" customWidth="1"/>
    <col min="2" max="2" width="7.28125" style="0" customWidth="1"/>
    <col min="3" max="3" width="11.28125" style="0" customWidth="1"/>
    <col min="4" max="4" width="5.421875" style="0" customWidth="1"/>
    <col min="5" max="5" width="14.7109375" style="0" customWidth="1"/>
    <col min="6" max="6" width="12.28125" style="0" customWidth="1"/>
    <col min="7" max="9" width="6.28125" style="0" customWidth="1"/>
    <col min="10" max="10" width="6.140625" style="0" customWidth="1"/>
    <col min="11" max="12" width="6.28125" style="0" customWidth="1"/>
    <col min="13" max="13" width="5.8515625" style="0" customWidth="1"/>
    <col min="14" max="14" width="5.7109375" style="0" customWidth="1"/>
  </cols>
  <sheetData>
    <row r="3" spans="9:14" ht="14.25">
      <c r="I3" s="19"/>
      <c r="J3" s="19"/>
      <c r="K3" s="19"/>
      <c r="L3" s="19"/>
      <c r="M3" s="19"/>
      <c r="N3" s="19"/>
    </row>
    <row r="5" spans="3:11" ht="14.25">
      <c r="C5" s="73"/>
      <c r="D5" s="73"/>
      <c r="K5">
        <v>1</v>
      </c>
    </row>
    <row r="7" spans="1:14" ht="16.5">
      <c r="A7" s="2"/>
      <c r="B7" s="2"/>
      <c r="C7" s="2"/>
      <c r="D7" s="2"/>
      <c r="E7" s="2"/>
      <c r="F7" s="2"/>
      <c r="G7" s="2"/>
      <c r="H7" s="2"/>
      <c r="I7" s="2"/>
      <c r="J7" s="2"/>
      <c r="K7" s="2"/>
      <c r="L7" s="2"/>
      <c r="M7" s="2"/>
      <c r="N7" s="2"/>
    </row>
    <row r="8" spans="1:14" ht="35.25" customHeight="1">
      <c r="A8" s="327" t="s">
        <v>102</v>
      </c>
      <c r="B8" s="327"/>
      <c r="C8" s="328"/>
      <c r="D8" s="328"/>
      <c r="E8" s="328"/>
      <c r="F8" s="328"/>
      <c r="G8" s="328"/>
      <c r="H8" s="328"/>
      <c r="I8" s="328"/>
      <c r="J8" s="328"/>
      <c r="K8" s="328"/>
      <c r="L8" s="328"/>
      <c r="M8" s="328"/>
      <c r="N8" s="328"/>
    </row>
    <row r="9" spans="1:14" ht="16.5">
      <c r="A9" s="2"/>
      <c r="B9" s="2"/>
      <c r="C9" s="2"/>
      <c r="D9" s="2"/>
      <c r="E9" s="2"/>
      <c r="F9" s="2"/>
      <c r="G9" s="2"/>
      <c r="H9" s="2"/>
      <c r="I9" s="2"/>
      <c r="J9" s="2"/>
      <c r="K9" s="2"/>
      <c r="L9" s="2"/>
      <c r="M9" s="2"/>
      <c r="N9" s="2"/>
    </row>
    <row r="10" spans="1:14" ht="16.5">
      <c r="A10" s="329" t="s">
        <v>48</v>
      </c>
      <c r="B10" s="330"/>
      <c r="C10" s="330"/>
      <c r="D10" s="330"/>
      <c r="E10" s="330"/>
      <c r="F10" s="330"/>
      <c r="G10" s="330"/>
      <c r="H10" s="330"/>
      <c r="I10" s="330"/>
      <c r="J10" s="330"/>
      <c r="K10" s="330"/>
      <c r="L10" s="330"/>
      <c r="M10" s="330"/>
      <c r="N10" s="331"/>
    </row>
    <row r="11" spans="1:14" ht="16.5">
      <c r="A11" s="329" t="s">
        <v>49</v>
      </c>
      <c r="B11" s="330"/>
      <c r="C11" s="330"/>
      <c r="D11" s="330"/>
      <c r="E11" s="330"/>
      <c r="F11" s="330"/>
      <c r="G11" s="330"/>
      <c r="H11" s="330"/>
      <c r="I11" s="330"/>
      <c r="J11" s="330"/>
      <c r="K11" s="330"/>
      <c r="L11" s="330"/>
      <c r="M11" s="330"/>
      <c r="N11" s="331"/>
    </row>
    <row r="12" spans="1:14" ht="17.25">
      <c r="A12" s="91" t="s">
        <v>74</v>
      </c>
      <c r="B12" s="343" t="s">
        <v>201</v>
      </c>
      <c r="C12" s="344"/>
      <c r="D12" s="344"/>
      <c r="E12" s="344"/>
      <c r="F12" s="344"/>
      <c r="G12" s="369"/>
      <c r="H12" s="370"/>
      <c r="I12" s="370"/>
      <c r="J12" s="370"/>
      <c r="K12" s="370"/>
      <c r="L12" s="370"/>
      <c r="M12" s="370"/>
      <c r="N12" s="371"/>
    </row>
    <row r="13" spans="1:14" ht="17.25">
      <c r="A13" s="91" t="s">
        <v>75</v>
      </c>
      <c r="B13" s="372" t="s">
        <v>253</v>
      </c>
      <c r="C13" s="372"/>
      <c r="D13" s="372"/>
      <c r="E13" s="372"/>
      <c r="F13" s="372"/>
      <c r="G13" s="65" t="s">
        <v>0</v>
      </c>
      <c r="H13" s="65"/>
      <c r="I13" s="65"/>
      <c r="J13" s="65"/>
      <c r="K13" s="65"/>
      <c r="L13" s="65"/>
      <c r="M13" s="65"/>
      <c r="N13" s="65"/>
    </row>
    <row r="14" spans="1:14" ht="14.25">
      <c r="A14" s="169" t="s">
        <v>50</v>
      </c>
      <c r="B14" s="380" t="s">
        <v>254</v>
      </c>
      <c r="C14" s="381"/>
      <c r="D14" s="381"/>
      <c r="E14" s="381"/>
      <c r="F14" s="381"/>
      <c r="G14" s="366"/>
      <c r="H14" s="367"/>
      <c r="I14" s="367"/>
      <c r="J14" s="367"/>
      <c r="K14" s="367"/>
      <c r="L14" s="367"/>
      <c r="M14" s="367"/>
      <c r="N14" s="368"/>
    </row>
    <row r="15" spans="1:14" ht="14.25">
      <c r="A15" s="332" t="s">
        <v>76</v>
      </c>
      <c r="B15" s="337" t="s">
        <v>205</v>
      </c>
      <c r="C15" s="338"/>
      <c r="D15" s="312" t="s">
        <v>30</v>
      </c>
      <c r="E15" s="313"/>
      <c r="F15" s="313"/>
      <c r="G15" s="313"/>
      <c r="H15" s="313"/>
      <c r="I15" s="313"/>
      <c r="J15" s="127">
        <v>1</v>
      </c>
      <c r="K15" s="66"/>
      <c r="L15" s="66"/>
      <c r="M15" s="66"/>
      <c r="N15" s="67"/>
    </row>
    <row r="16" spans="1:14" ht="16.5" customHeight="1">
      <c r="A16" s="333"/>
      <c r="B16" s="339"/>
      <c r="C16" s="340"/>
      <c r="D16" s="351" t="s">
        <v>68</v>
      </c>
      <c r="E16" s="352"/>
      <c r="F16" s="352"/>
      <c r="G16" s="352"/>
      <c r="H16" s="352"/>
      <c r="I16" s="352"/>
      <c r="J16" s="377"/>
      <c r="K16" s="378"/>
      <c r="L16" s="378"/>
      <c r="M16" s="378"/>
      <c r="N16" s="379"/>
    </row>
    <row r="17" spans="1:14" ht="16.5" customHeight="1">
      <c r="A17" s="333"/>
      <c r="B17" s="339"/>
      <c r="C17" s="340"/>
      <c r="D17" s="351" t="s">
        <v>28</v>
      </c>
      <c r="E17" s="352"/>
      <c r="F17" s="352"/>
      <c r="G17" s="352"/>
      <c r="H17" s="352"/>
      <c r="I17" s="352"/>
      <c r="J17" s="377"/>
      <c r="K17" s="378"/>
      <c r="L17" s="378"/>
      <c r="M17" s="378"/>
      <c r="N17" s="379"/>
    </row>
    <row r="18" spans="1:14" ht="16.5" customHeight="1">
      <c r="A18" s="334"/>
      <c r="B18" s="341"/>
      <c r="C18" s="342"/>
      <c r="D18" s="351" t="s">
        <v>29</v>
      </c>
      <c r="E18" s="352"/>
      <c r="F18" s="352"/>
      <c r="G18" s="352"/>
      <c r="H18" s="352"/>
      <c r="I18" s="352"/>
      <c r="J18" s="377"/>
      <c r="K18" s="378"/>
      <c r="L18" s="378"/>
      <c r="M18" s="378"/>
      <c r="N18" s="379"/>
    </row>
    <row r="19" spans="1:14" ht="16.5">
      <c r="A19" s="373" t="s">
        <v>60</v>
      </c>
      <c r="B19" s="374"/>
      <c r="C19" s="374"/>
      <c r="D19" s="375"/>
      <c r="E19" s="375"/>
      <c r="F19" s="375"/>
      <c r="G19" s="375"/>
      <c r="H19" s="375"/>
      <c r="I19" s="375"/>
      <c r="J19" s="375"/>
      <c r="K19" s="375"/>
      <c r="L19" s="375"/>
      <c r="M19" s="375"/>
      <c r="N19" s="376"/>
    </row>
    <row r="20" spans="1:14" ht="21.75" customHeight="1">
      <c r="A20" s="356" t="s">
        <v>44</v>
      </c>
      <c r="B20" s="345" t="s">
        <v>193</v>
      </c>
      <c r="C20" s="346"/>
      <c r="D20" s="314" t="s">
        <v>197</v>
      </c>
      <c r="E20" s="315"/>
      <c r="F20" s="315"/>
      <c r="G20" s="315"/>
      <c r="H20" s="315"/>
      <c r="I20" s="316"/>
      <c r="J20" s="317"/>
      <c r="K20" s="318"/>
      <c r="L20" s="318"/>
      <c r="M20" s="318"/>
      <c r="N20" s="319"/>
    </row>
    <row r="21" spans="1:14" ht="20.25" customHeight="1">
      <c r="A21" s="357"/>
      <c r="B21" s="347"/>
      <c r="C21" s="348"/>
      <c r="D21" s="314" t="s">
        <v>198</v>
      </c>
      <c r="E21" s="315"/>
      <c r="F21" s="315"/>
      <c r="G21" s="315"/>
      <c r="H21" s="315"/>
      <c r="I21" s="316"/>
      <c r="J21" s="124"/>
      <c r="K21" s="125"/>
      <c r="L21" s="125"/>
      <c r="M21" s="125"/>
      <c r="N21" s="126"/>
    </row>
    <row r="22" spans="1:14" ht="40.5" customHeight="1">
      <c r="A22" s="358"/>
      <c r="B22" s="349"/>
      <c r="C22" s="350"/>
      <c r="D22" s="301" t="s">
        <v>129</v>
      </c>
      <c r="E22" s="335"/>
      <c r="F22" s="335"/>
      <c r="G22" s="335"/>
      <c r="H22" s="335"/>
      <c r="I22" s="336"/>
      <c r="J22" s="353"/>
      <c r="K22" s="354"/>
      <c r="L22" s="354"/>
      <c r="M22" s="354"/>
      <c r="N22" s="355"/>
    </row>
    <row r="23" spans="1:14" ht="15.75" customHeight="1">
      <c r="A23" s="209" t="s">
        <v>45</v>
      </c>
      <c r="B23" s="359" t="s">
        <v>318</v>
      </c>
      <c r="C23" s="360"/>
      <c r="D23" s="360"/>
      <c r="E23" s="360"/>
      <c r="F23" s="360"/>
      <c r="G23" s="360"/>
      <c r="H23" s="360"/>
      <c r="I23" s="361"/>
      <c r="J23" s="210"/>
      <c r="K23" s="211"/>
      <c r="L23" s="211"/>
      <c r="M23" s="211"/>
      <c r="N23" s="212"/>
    </row>
    <row r="24" spans="1:14" ht="18.75" customHeight="1">
      <c r="A24" s="209" t="s">
        <v>130</v>
      </c>
      <c r="B24" s="301" t="s">
        <v>319</v>
      </c>
      <c r="C24" s="362"/>
      <c r="D24" s="362"/>
      <c r="E24" s="362"/>
      <c r="F24" s="362"/>
      <c r="G24" s="362"/>
      <c r="H24" s="362"/>
      <c r="I24" s="363"/>
      <c r="J24" s="353"/>
      <c r="K24" s="364"/>
      <c r="L24" s="364"/>
      <c r="M24" s="364"/>
      <c r="N24" s="365"/>
    </row>
    <row r="25" spans="1:14" ht="16.5" customHeight="1">
      <c r="A25" s="209" t="s">
        <v>61</v>
      </c>
      <c r="B25" s="301" t="s">
        <v>320</v>
      </c>
      <c r="C25" s="386"/>
      <c r="D25" s="386"/>
      <c r="E25" s="386"/>
      <c r="F25" s="386"/>
      <c r="G25" s="386"/>
      <c r="H25" s="386"/>
      <c r="I25" s="387"/>
      <c r="J25" s="383"/>
      <c r="K25" s="384"/>
      <c r="L25" s="384"/>
      <c r="M25" s="384"/>
      <c r="N25" s="385"/>
    </row>
    <row r="26" spans="1:14" ht="14.25">
      <c r="A26" s="90" t="s">
        <v>51</v>
      </c>
      <c r="B26" s="301" t="s">
        <v>321</v>
      </c>
      <c r="C26" s="302"/>
      <c r="D26" s="302"/>
      <c r="E26" s="302"/>
      <c r="F26" s="302"/>
      <c r="G26" s="302"/>
      <c r="H26" s="302"/>
      <c r="I26" s="303"/>
      <c r="J26" s="295"/>
      <c r="K26" s="296"/>
      <c r="L26" s="296"/>
      <c r="M26" s="296"/>
      <c r="N26" s="297"/>
    </row>
    <row r="27" spans="1:14" ht="30.75" customHeight="1">
      <c r="A27" s="90" t="s">
        <v>132</v>
      </c>
      <c r="B27" s="301" t="s">
        <v>200</v>
      </c>
      <c r="C27" s="296"/>
      <c r="D27" s="296"/>
      <c r="E27" s="296"/>
      <c r="F27" s="296"/>
      <c r="G27" s="296"/>
      <c r="H27" s="296"/>
      <c r="I27" s="297"/>
      <c r="J27" s="394"/>
      <c r="K27" s="395"/>
      <c r="L27" s="395"/>
      <c r="M27" s="395"/>
      <c r="N27" s="396"/>
    </row>
    <row r="28" spans="1:14" ht="35.25" customHeight="1">
      <c r="A28" s="90" t="s">
        <v>263</v>
      </c>
      <c r="B28" s="301" t="s">
        <v>322</v>
      </c>
      <c r="C28" s="302"/>
      <c r="D28" s="302"/>
      <c r="E28" s="302"/>
      <c r="F28" s="302"/>
      <c r="G28" s="302"/>
      <c r="H28" s="302"/>
      <c r="I28" s="303"/>
      <c r="J28" s="295"/>
      <c r="K28" s="296"/>
      <c r="L28" s="296"/>
      <c r="M28" s="296"/>
      <c r="N28" s="297"/>
    </row>
    <row r="29" spans="1:14" ht="16.5" customHeight="1">
      <c r="A29" s="90" t="s">
        <v>81</v>
      </c>
      <c r="B29" s="301" t="s">
        <v>323</v>
      </c>
      <c r="C29" s="302"/>
      <c r="D29" s="302"/>
      <c r="E29" s="302"/>
      <c r="F29" s="302"/>
      <c r="G29" s="302"/>
      <c r="H29" s="302"/>
      <c r="I29" s="303"/>
      <c r="J29" s="295"/>
      <c r="K29" s="296"/>
      <c r="L29" s="296"/>
      <c r="M29" s="296"/>
      <c r="N29" s="297"/>
    </row>
    <row r="30" spans="1:14" ht="33.75" customHeight="1">
      <c r="A30" s="90" t="s">
        <v>174</v>
      </c>
      <c r="B30" s="301" t="s">
        <v>324</v>
      </c>
      <c r="C30" s="302"/>
      <c r="D30" s="302"/>
      <c r="E30" s="302"/>
      <c r="F30" s="302"/>
      <c r="G30" s="302"/>
      <c r="H30" s="302"/>
      <c r="I30" s="303"/>
      <c r="J30" s="295"/>
      <c r="K30" s="296"/>
      <c r="L30" s="296"/>
      <c r="M30" s="296"/>
      <c r="N30" s="297"/>
    </row>
    <row r="31" spans="1:14" ht="14.25">
      <c r="A31" s="90" t="s">
        <v>82</v>
      </c>
      <c r="B31" s="301" t="s">
        <v>325</v>
      </c>
      <c r="C31" s="302"/>
      <c r="D31" s="302"/>
      <c r="E31" s="302"/>
      <c r="F31" s="302"/>
      <c r="G31" s="302"/>
      <c r="H31" s="302"/>
      <c r="I31" s="303"/>
      <c r="J31" s="295"/>
      <c r="K31" s="296"/>
      <c r="L31" s="296"/>
      <c r="M31" s="296"/>
      <c r="N31" s="297"/>
    </row>
    <row r="32" spans="1:14" ht="32.25" customHeight="1">
      <c r="A32" s="90" t="s">
        <v>264</v>
      </c>
      <c r="B32" s="301" t="s">
        <v>326</v>
      </c>
      <c r="C32" s="302"/>
      <c r="D32" s="302"/>
      <c r="E32" s="302"/>
      <c r="F32" s="302"/>
      <c r="G32" s="302"/>
      <c r="H32" s="302"/>
      <c r="I32" s="303"/>
      <c r="J32" s="295"/>
      <c r="K32" s="296"/>
      <c r="L32" s="296"/>
      <c r="M32" s="296"/>
      <c r="N32" s="297"/>
    </row>
    <row r="33" spans="1:14" ht="14.25">
      <c r="A33" s="90" t="s">
        <v>160</v>
      </c>
      <c r="B33" s="305" t="s">
        <v>327</v>
      </c>
      <c r="C33" s="306"/>
      <c r="D33" s="306"/>
      <c r="E33" s="306"/>
      <c r="F33" s="306"/>
      <c r="G33" s="306"/>
      <c r="H33" s="306"/>
      <c r="I33" s="307"/>
      <c r="J33" s="325" t="s">
        <v>0</v>
      </c>
      <c r="K33" s="326"/>
      <c r="L33" s="326"/>
      <c r="M33" s="326"/>
      <c r="N33" s="326"/>
    </row>
    <row r="34" spans="1:14" ht="16.5">
      <c r="A34" s="90" t="s">
        <v>265</v>
      </c>
      <c r="B34" s="304" t="s">
        <v>194</v>
      </c>
      <c r="C34" s="299"/>
      <c r="D34" s="299"/>
      <c r="E34" s="299"/>
      <c r="F34" s="299"/>
      <c r="G34" s="299"/>
      <c r="H34" s="299"/>
      <c r="I34" s="300"/>
      <c r="J34" s="292"/>
      <c r="K34" s="293"/>
      <c r="L34" s="293"/>
      <c r="M34" s="293"/>
      <c r="N34" s="294"/>
    </row>
    <row r="35" spans="1:14" ht="33" customHeight="1">
      <c r="A35" s="90" t="s">
        <v>161</v>
      </c>
      <c r="B35" s="308" t="s">
        <v>328</v>
      </c>
      <c r="C35" s="309"/>
      <c r="D35" s="309"/>
      <c r="E35" s="309"/>
      <c r="F35" s="309"/>
      <c r="G35" s="309"/>
      <c r="H35" s="309"/>
      <c r="I35" s="310"/>
      <c r="J35" s="298" t="s">
        <v>0</v>
      </c>
      <c r="K35" s="299"/>
      <c r="L35" s="299"/>
      <c r="M35" s="299"/>
      <c r="N35" s="300"/>
    </row>
    <row r="36" spans="1:14" ht="16.5">
      <c r="A36" s="90" t="s">
        <v>312</v>
      </c>
      <c r="B36" s="391" t="s">
        <v>187</v>
      </c>
      <c r="C36" s="392"/>
      <c r="D36" s="392"/>
      <c r="E36" s="392"/>
      <c r="F36" s="392"/>
      <c r="G36" s="392"/>
      <c r="H36" s="392"/>
      <c r="I36" s="393"/>
      <c r="J36" s="388"/>
      <c r="K36" s="389"/>
      <c r="L36" s="389"/>
      <c r="M36" s="390"/>
      <c r="N36" s="242" t="s">
        <v>131</v>
      </c>
    </row>
    <row r="37" spans="1:14" ht="14.25">
      <c r="A37" s="90" t="s">
        <v>162</v>
      </c>
      <c r="B37" s="380" t="s">
        <v>329</v>
      </c>
      <c r="C37" s="381"/>
      <c r="D37" s="381"/>
      <c r="E37" s="381"/>
      <c r="F37" s="381"/>
      <c r="G37" s="381"/>
      <c r="H37" s="381"/>
      <c r="I37" s="382"/>
      <c r="J37" s="322"/>
      <c r="K37" s="323"/>
      <c r="L37" s="323"/>
      <c r="M37" s="323"/>
      <c r="N37" s="324"/>
    </row>
    <row r="38" spans="1:14" ht="32.25" customHeight="1">
      <c r="A38" s="90" t="s">
        <v>173</v>
      </c>
      <c r="B38" s="305" t="s">
        <v>330</v>
      </c>
      <c r="C38" s="320"/>
      <c r="D38" s="320"/>
      <c r="E38" s="320"/>
      <c r="F38" s="320"/>
      <c r="G38" s="320"/>
      <c r="H38" s="320"/>
      <c r="I38" s="321"/>
      <c r="J38" s="311"/>
      <c r="K38" s="311"/>
      <c r="L38" s="311"/>
      <c r="M38" s="311"/>
      <c r="N38" s="311"/>
    </row>
    <row r="39" spans="1:14" ht="16.5">
      <c r="A39" s="2"/>
      <c r="B39" s="2"/>
      <c r="C39" s="2"/>
      <c r="D39" s="2"/>
      <c r="E39" s="2"/>
      <c r="F39" s="2"/>
      <c r="G39" s="2"/>
      <c r="H39" s="2"/>
      <c r="I39" s="2"/>
      <c r="J39" s="2"/>
      <c r="K39" s="2"/>
      <c r="L39" s="2"/>
      <c r="M39" s="2"/>
      <c r="N39" s="2"/>
    </row>
  </sheetData>
  <sheetProtection/>
  <mergeCells count="56">
    <mergeCell ref="J32:N32"/>
    <mergeCell ref="B37:I37"/>
    <mergeCell ref="J30:N30"/>
    <mergeCell ref="J25:N25"/>
    <mergeCell ref="B25:I25"/>
    <mergeCell ref="J36:M36"/>
    <mergeCell ref="B36:I36"/>
    <mergeCell ref="J26:N26"/>
    <mergeCell ref="J27:N27"/>
    <mergeCell ref="B26:I26"/>
    <mergeCell ref="B32:I32"/>
    <mergeCell ref="G12:N12"/>
    <mergeCell ref="B13:F13"/>
    <mergeCell ref="A19:N19"/>
    <mergeCell ref="J16:N16"/>
    <mergeCell ref="J18:N18"/>
    <mergeCell ref="D16:I16"/>
    <mergeCell ref="D17:I17"/>
    <mergeCell ref="B14:F14"/>
    <mergeCell ref="J17:N17"/>
    <mergeCell ref="A20:A22"/>
    <mergeCell ref="D21:I21"/>
    <mergeCell ref="B23:I23"/>
    <mergeCell ref="B24:I24"/>
    <mergeCell ref="J24:N24"/>
    <mergeCell ref="G14:N14"/>
    <mergeCell ref="A8:N8"/>
    <mergeCell ref="A10:N10"/>
    <mergeCell ref="A11:N11"/>
    <mergeCell ref="A15:A18"/>
    <mergeCell ref="D22:I22"/>
    <mergeCell ref="B15:C18"/>
    <mergeCell ref="B12:F12"/>
    <mergeCell ref="B20:C22"/>
    <mergeCell ref="D18:I18"/>
    <mergeCell ref="J22:N22"/>
    <mergeCell ref="J38:N38"/>
    <mergeCell ref="D15:I15"/>
    <mergeCell ref="D20:I20"/>
    <mergeCell ref="J20:N20"/>
    <mergeCell ref="B38:I38"/>
    <mergeCell ref="J29:N29"/>
    <mergeCell ref="J37:N37"/>
    <mergeCell ref="J33:N33"/>
    <mergeCell ref="B27:I27"/>
    <mergeCell ref="B31:I31"/>
    <mergeCell ref="J34:N34"/>
    <mergeCell ref="J28:N28"/>
    <mergeCell ref="J35:N35"/>
    <mergeCell ref="B28:I28"/>
    <mergeCell ref="B29:I29"/>
    <mergeCell ref="B30:I30"/>
    <mergeCell ref="B34:I34"/>
    <mergeCell ref="B33:I33"/>
    <mergeCell ref="B35:I35"/>
    <mergeCell ref="J31:N31"/>
  </mergeCells>
  <hyperlinks>
    <hyperlink ref="B12:F12" location="Selgitused!B3" display="Taotleja ärinimi 1"/>
    <hyperlink ref="B15:C18" location="Selgitused!B5" display="Taotleja esindaja andmed 3"/>
    <hyperlink ref="B26:I26" location="Selgitused!B9" display="Mahepõllumajandus 7"/>
    <hyperlink ref="B28:I28" location="Selgitused!B10" display="Kavandatav investeering tehakse mahepõllumajanduslikku töötlemisse või töötlemisse ja turustamisse 8"/>
    <hyperlink ref="B33:I33" location="Selgitused!B15" display="Taotlejal on  „Toiduseaduse“ või „Söödaseaduse“ alusel nõutud tegevusluba13"/>
    <hyperlink ref="B35:I35" location="Selgitused!B16" display="Taotleja on toetuse taotlemise aastale eelneval majandusaastal saanud ekspordist müügitulu 14"/>
    <hyperlink ref="B37:I37" location="Selgitused!B17" display="Taotleja (FIE) majandusarvestuse liik 15"/>
    <hyperlink ref="B38:I38" location="Selgitused!B18" display="Taotleja ei ole raskustes ettevõtja (komisjoni määrus (EL) nr 651/2014 artikkel 2 punkt 18) 16"/>
    <hyperlink ref="B14:F14" location="Selgitused!B4" display="Kodulehe aadress2"/>
    <hyperlink ref="B25:I25" location="Selgitused!B8" display="Taotleja põhitegevusala EMTAK (taotlemisele eelnenud majandusaastal) 6"/>
    <hyperlink ref="B23:I23" location="Selgitused!B6" display="Taotleja põllumajandusettevõtte põllumajandusharu 4"/>
    <hyperlink ref="B24:I24" location="Selgitused!B7" display="Taotleja põllumajandusettevõtte suurus (kasutuses oleva maa suurus ha) 5"/>
    <hyperlink ref="B29:I29" location="Selgitused!B11" display="Taotleja kasutab ettevõttes bioenergial toimivat küttesüsteemi9"/>
    <hyperlink ref="B30:I30" location="Selgitused!B12" display="Taotleja hakkab investeeringu tulemusena ettevõttes kasutama bioenergial toimivat küttesüsteemi10"/>
    <hyperlink ref="B31:I31" location="Selgitused!B13" display="Taotleja kasutab ettevõttes taastuvenergial toimivat küttesüsteemi11"/>
    <hyperlink ref="B32:I32" location="Selgitused!B14" display="Taotleja hakkab investeeringu tulemusena ettevõttes kasutama taastuvenergial toimivat küttesüsteemi12"/>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6" r:id="rId3"/>
  <ignoredErrors>
    <ignoredError sqref="A24 A27:A28 A32 A34 A36 A30" twoDigitTextYear="1"/>
  </ignoredErrors>
  <drawing r:id="rId2"/>
  <legacyDrawing r:id="rId1"/>
</worksheet>
</file>

<file path=xl/worksheets/sheet2.xml><?xml version="1.0" encoding="utf-8"?>
<worksheet xmlns="http://schemas.openxmlformats.org/spreadsheetml/2006/main" xmlns:r="http://schemas.openxmlformats.org/officeDocument/2006/relationships">
  <sheetPr codeName="Sheet7">
    <tabColor theme="0" tint="-0.1499900072813034"/>
    <pageSetUpPr fitToPage="1"/>
  </sheetPr>
  <dimension ref="A1:N51"/>
  <sheetViews>
    <sheetView zoomScalePageLayoutView="0" workbookViewId="0" topLeftCell="A1">
      <pane ySplit="5" topLeftCell="A33" activePane="bottomLeft" state="frozen"/>
      <selection pane="topLeft" activeCell="A1" sqref="A1"/>
      <selection pane="bottomLeft" activeCell="B54" sqref="B54"/>
    </sheetView>
  </sheetViews>
  <sheetFormatPr defaultColWidth="9.140625" defaultRowHeight="12.75"/>
  <cols>
    <col min="1" max="1" width="4.8515625" style="0" customWidth="1"/>
    <col min="2" max="2" width="61.421875" style="0" customWidth="1"/>
    <col min="3" max="3" width="44.140625" style="0" customWidth="1"/>
    <col min="4" max="4" width="14.28125" style="0" customWidth="1"/>
    <col min="5" max="5" width="12.140625" style="0" customWidth="1"/>
    <col min="6" max="6" width="12.00390625" style="0" customWidth="1"/>
    <col min="7" max="7" width="18.00390625" style="0" customWidth="1"/>
    <col min="8" max="8" width="6.28125" style="0" customWidth="1"/>
    <col min="9" max="9" width="6.421875" style="0" customWidth="1"/>
    <col min="10" max="10" width="14.140625" style="0" customWidth="1"/>
    <col min="11" max="11" width="8.7109375" style="0" customWidth="1"/>
    <col min="12" max="12" width="11.140625" style="0" customWidth="1"/>
    <col min="13" max="13" width="12.57421875" style="0" customWidth="1"/>
  </cols>
  <sheetData>
    <row r="1" spans="1:13" ht="16.5">
      <c r="A1" s="304" t="s">
        <v>176</v>
      </c>
      <c r="B1" s="424"/>
      <c r="C1" s="424"/>
      <c r="D1" s="424"/>
      <c r="E1" s="424"/>
      <c r="F1" s="424"/>
      <c r="G1" s="424"/>
      <c r="H1" s="424"/>
      <c r="I1" s="424"/>
      <c r="J1" s="424"/>
      <c r="K1" s="424"/>
      <c r="L1" s="424"/>
      <c r="M1" s="300"/>
    </row>
    <row r="2" spans="1:13" ht="16.5">
      <c r="A2" s="159" t="s">
        <v>3</v>
      </c>
      <c r="B2" s="160" t="s">
        <v>4</v>
      </c>
      <c r="C2" s="160" t="s">
        <v>143</v>
      </c>
      <c r="D2" s="425" t="s">
        <v>5</v>
      </c>
      <c r="E2" s="426"/>
      <c r="F2" s="427"/>
      <c r="G2" s="160" t="s">
        <v>2</v>
      </c>
      <c r="H2" s="160" t="s">
        <v>6</v>
      </c>
      <c r="I2" s="160" t="s">
        <v>7</v>
      </c>
      <c r="J2" s="199" t="s">
        <v>8</v>
      </c>
      <c r="K2" s="160" t="s">
        <v>9</v>
      </c>
      <c r="L2" s="160" t="s">
        <v>10</v>
      </c>
      <c r="M2" s="164" t="s">
        <v>11</v>
      </c>
    </row>
    <row r="3" spans="1:13" ht="30" customHeight="1">
      <c r="A3" s="428" t="s">
        <v>96</v>
      </c>
      <c r="B3" s="430" t="s">
        <v>336</v>
      </c>
      <c r="C3" s="400" t="s">
        <v>338</v>
      </c>
      <c r="D3" s="433" t="s">
        <v>38</v>
      </c>
      <c r="E3" s="434"/>
      <c r="F3" s="434"/>
      <c r="G3" s="400" t="s">
        <v>346</v>
      </c>
      <c r="H3" s="420" t="s">
        <v>40</v>
      </c>
      <c r="I3" s="420" t="s">
        <v>41</v>
      </c>
      <c r="J3" s="400" t="s">
        <v>340</v>
      </c>
      <c r="K3" s="418" t="s">
        <v>341</v>
      </c>
      <c r="L3" s="420" t="s">
        <v>334</v>
      </c>
      <c r="M3" s="418" t="s">
        <v>342</v>
      </c>
    </row>
    <row r="4" spans="1:13" ht="48.75" customHeight="1">
      <c r="A4" s="429"/>
      <c r="B4" s="431"/>
      <c r="C4" s="432"/>
      <c r="D4" s="244" t="s">
        <v>339</v>
      </c>
      <c r="E4" s="237" t="s">
        <v>157</v>
      </c>
      <c r="F4" s="237" t="s">
        <v>39</v>
      </c>
      <c r="G4" s="432"/>
      <c r="H4" s="421"/>
      <c r="I4" s="421"/>
      <c r="J4" s="401"/>
      <c r="K4" s="419"/>
      <c r="L4" s="421"/>
      <c r="M4" s="419"/>
    </row>
    <row r="5" spans="1:13" ht="16.5">
      <c r="A5" s="165">
        <v>1</v>
      </c>
      <c r="B5" s="422" t="s">
        <v>156</v>
      </c>
      <c r="C5" s="423"/>
      <c r="D5" s="423"/>
      <c r="E5" s="423"/>
      <c r="F5" s="423"/>
      <c r="G5" s="423"/>
      <c r="H5" s="423"/>
      <c r="I5" s="423"/>
      <c r="J5" s="423"/>
      <c r="K5" s="423"/>
      <c r="L5" s="423"/>
      <c r="M5" s="300"/>
    </row>
    <row r="6" spans="1:14" ht="14.25">
      <c r="A6" s="32" t="s">
        <v>74</v>
      </c>
      <c r="B6" s="57" t="s">
        <v>0</v>
      </c>
      <c r="C6" s="97" t="s">
        <v>0</v>
      </c>
      <c r="D6" s="97"/>
      <c r="E6" s="27"/>
      <c r="F6" s="58" t="s">
        <v>0</v>
      </c>
      <c r="G6" s="131"/>
      <c r="H6" s="59" t="s">
        <v>0</v>
      </c>
      <c r="I6" s="60"/>
      <c r="J6" s="200"/>
      <c r="K6" s="201"/>
      <c r="L6" s="222">
        <f>(J6*K6)/100</f>
        <v>0</v>
      </c>
      <c r="M6" s="161"/>
      <c r="N6" s="168"/>
    </row>
    <row r="7" spans="1:13" ht="14.25">
      <c r="A7" s="32" t="s">
        <v>75</v>
      </c>
      <c r="B7" s="33" t="s">
        <v>0</v>
      </c>
      <c r="C7" s="98" t="s">
        <v>0</v>
      </c>
      <c r="D7" s="98"/>
      <c r="E7" s="54"/>
      <c r="F7" s="5" t="s">
        <v>0</v>
      </c>
      <c r="G7" s="131"/>
      <c r="H7" s="28"/>
      <c r="I7" s="31"/>
      <c r="J7" s="200"/>
      <c r="K7" s="201"/>
      <c r="L7" s="222">
        <f aca="true" t="shared" si="0" ref="L7:L35">(J7*K7)/100</f>
        <v>0</v>
      </c>
      <c r="M7" s="161"/>
    </row>
    <row r="8" spans="1:13" ht="14.25">
      <c r="A8" s="32" t="s">
        <v>50</v>
      </c>
      <c r="B8" s="34"/>
      <c r="C8" s="98"/>
      <c r="D8" s="98"/>
      <c r="E8" s="29"/>
      <c r="F8" s="29"/>
      <c r="G8" s="131"/>
      <c r="H8" s="28"/>
      <c r="I8" s="31"/>
      <c r="J8" s="200"/>
      <c r="K8" s="201"/>
      <c r="L8" s="222">
        <f t="shared" si="0"/>
        <v>0</v>
      </c>
      <c r="M8" s="161"/>
    </row>
    <row r="9" spans="1:13" ht="14.25">
      <c r="A9" s="32" t="s">
        <v>76</v>
      </c>
      <c r="B9" s="34"/>
      <c r="C9" s="98"/>
      <c r="D9" s="98"/>
      <c r="E9" s="29"/>
      <c r="F9" s="29"/>
      <c r="G9" s="131"/>
      <c r="H9" s="28"/>
      <c r="I9" s="31"/>
      <c r="J9" s="200"/>
      <c r="K9" s="201"/>
      <c r="L9" s="222">
        <f t="shared" si="0"/>
        <v>0</v>
      </c>
      <c r="M9" s="161"/>
    </row>
    <row r="10" spans="1:13" ht="14.25">
      <c r="A10" s="32" t="s">
        <v>77</v>
      </c>
      <c r="B10" s="34"/>
      <c r="C10" s="98"/>
      <c r="D10" s="98"/>
      <c r="E10" s="29"/>
      <c r="F10" s="29"/>
      <c r="G10" s="131"/>
      <c r="H10" s="28"/>
      <c r="I10" s="31"/>
      <c r="J10" s="200"/>
      <c r="K10" s="201"/>
      <c r="L10" s="222">
        <f t="shared" si="0"/>
        <v>0</v>
      </c>
      <c r="M10" s="161"/>
    </row>
    <row r="11" spans="1:13" ht="14.25">
      <c r="A11" s="32" t="s">
        <v>78</v>
      </c>
      <c r="B11" s="34"/>
      <c r="C11" s="98"/>
      <c r="D11" s="98"/>
      <c r="E11" s="29"/>
      <c r="F11" s="29"/>
      <c r="G11" s="131"/>
      <c r="H11" s="28"/>
      <c r="I11" s="31"/>
      <c r="J11" s="200"/>
      <c r="K11" s="201"/>
      <c r="L11" s="222">
        <f t="shared" si="0"/>
        <v>0</v>
      </c>
      <c r="M11" s="161"/>
    </row>
    <row r="12" spans="1:13" ht="14.25">
      <c r="A12" s="32" t="s">
        <v>79</v>
      </c>
      <c r="B12" s="34"/>
      <c r="C12" s="98"/>
      <c r="D12" s="98"/>
      <c r="E12" s="29"/>
      <c r="F12" s="29"/>
      <c r="G12" s="131"/>
      <c r="H12" s="28"/>
      <c r="I12" s="31"/>
      <c r="J12" s="200"/>
      <c r="K12" s="201"/>
      <c r="L12" s="222">
        <f t="shared" si="0"/>
        <v>0</v>
      </c>
      <c r="M12" s="161"/>
    </row>
    <row r="13" spans="1:13" ht="14.25">
      <c r="A13" s="32" t="s">
        <v>80</v>
      </c>
      <c r="B13" s="34"/>
      <c r="C13" s="98"/>
      <c r="D13" s="98"/>
      <c r="E13" s="29"/>
      <c r="F13" s="29"/>
      <c r="G13" s="30"/>
      <c r="H13" s="28"/>
      <c r="I13" s="31"/>
      <c r="J13" s="200"/>
      <c r="K13" s="201"/>
      <c r="L13" s="222">
        <f t="shared" si="0"/>
        <v>0</v>
      </c>
      <c r="M13" s="161"/>
    </row>
    <row r="14" spans="1:13" ht="14.25">
      <c r="A14" s="32" t="s">
        <v>144</v>
      </c>
      <c r="B14" s="34"/>
      <c r="C14" s="98"/>
      <c r="D14" s="98"/>
      <c r="E14" s="29"/>
      <c r="F14" s="29"/>
      <c r="G14" s="30"/>
      <c r="H14" s="28"/>
      <c r="I14" s="31"/>
      <c r="J14" s="200"/>
      <c r="K14" s="201"/>
      <c r="L14" s="222">
        <f t="shared" si="0"/>
        <v>0</v>
      </c>
      <c r="M14" s="161"/>
    </row>
    <row r="15" spans="1:13" ht="14.25">
      <c r="A15" s="32" t="s">
        <v>145</v>
      </c>
      <c r="B15" s="34"/>
      <c r="C15" s="98"/>
      <c r="D15" s="98"/>
      <c r="E15" s="29"/>
      <c r="F15" s="29"/>
      <c r="G15" s="30"/>
      <c r="H15" s="28"/>
      <c r="I15" s="31"/>
      <c r="J15" s="200"/>
      <c r="K15" s="201"/>
      <c r="L15" s="222">
        <f t="shared" si="0"/>
        <v>0</v>
      </c>
      <c r="M15" s="161"/>
    </row>
    <row r="16" spans="1:13" ht="14.25">
      <c r="A16" s="32" t="s">
        <v>146</v>
      </c>
      <c r="B16" s="34"/>
      <c r="C16" s="98"/>
      <c r="D16" s="98"/>
      <c r="E16" s="29"/>
      <c r="F16" s="29"/>
      <c r="G16" s="30"/>
      <c r="H16" s="28"/>
      <c r="I16" s="31"/>
      <c r="J16" s="200"/>
      <c r="K16" s="201"/>
      <c r="L16" s="222">
        <f t="shared" si="0"/>
        <v>0</v>
      </c>
      <c r="M16" s="161"/>
    </row>
    <row r="17" spans="1:13" ht="14.25">
      <c r="A17" s="32" t="s">
        <v>147</v>
      </c>
      <c r="B17" s="34"/>
      <c r="C17" s="98"/>
      <c r="D17" s="98"/>
      <c r="E17" s="29"/>
      <c r="F17" s="29"/>
      <c r="G17" s="30"/>
      <c r="H17" s="28"/>
      <c r="I17" s="31"/>
      <c r="J17" s="200"/>
      <c r="K17" s="201"/>
      <c r="L17" s="222">
        <f t="shared" si="0"/>
        <v>0</v>
      </c>
      <c r="M17" s="161"/>
    </row>
    <row r="18" spans="1:13" ht="14.25">
      <c r="A18" s="32" t="s">
        <v>148</v>
      </c>
      <c r="B18" s="34"/>
      <c r="C18" s="98"/>
      <c r="D18" s="98"/>
      <c r="E18" s="29"/>
      <c r="F18" s="29"/>
      <c r="G18" s="30"/>
      <c r="H18" s="28"/>
      <c r="I18" s="31"/>
      <c r="J18" s="200"/>
      <c r="K18" s="201"/>
      <c r="L18" s="222">
        <f t="shared" si="0"/>
        <v>0</v>
      </c>
      <c r="M18" s="161"/>
    </row>
    <row r="19" spans="1:13" ht="14.25">
      <c r="A19" s="32" t="s">
        <v>149</v>
      </c>
      <c r="B19" s="34"/>
      <c r="C19" s="98"/>
      <c r="D19" s="98"/>
      <c r="E19" s="29"/>
      <c r="F19" s="29"/>
      <c r="G19" s="30"/>
      <c r="H19" s="28"/>
      <c r="I19" s="31"/>
      <c r="J19" s="200"/>
      <c r="K19" s="201"/>
      <c r="L19" s="222">
        <f t="shared" si="0"/>
        <v>0</v>
      </c>
      <c r="M19" s="161"/>
    </row>
    <row r="20" spans="1:13" ht="14.25">
      <c r="A20" s="32" t="s">
        <v>150</v>
      </c>
      <c r="B20" s="34"/>
      <c r="C20" s="98"/>
      <c r="D20" s="98"/>
      <c r="E20" s="29"/>
      <c r="F20" s="29"/>
      <c r="G20" s="30"/>
      <c r="H20" s="28"/>
      <c r="I20" s="31"/>
      <c r="J20" s="200"/>
      <c r="K20" s="201"/>
      <c r="L20" s="222">
        <f t="shared" si="0"/>
        <v>0</v>
      </c>
      <c r="M20" s="161"/>
    </row>
    <row r="21" spans="1:13" ht="14.25">
      <c r="A21" s="32" t="s">
        <v>151</v>
      </c>
      <c r="B21" s="34"/>
      <c r="C21" s="98"/>
      <c r="D21" s="98"/>
      <c r="E21" s="29"/>
      <c r="F21" s="29"/>
      <c r="G21" s="30"/>
      <c r="H21" s="28"/>
      <c r="I21" s="31"/>
      <c r="J21" s="200"/>
      <c r="K21" s="201"/>
      <c r="L21" s="222">
        <f t="shared" si="0"/>
        <v>0</v>
      </c>
      <c r="M21" s="161"/>
    </row>
    <row r="22" spans="1:13" ht="14.25">
      <c r="A22" s="32" t="s">
        <v>152</v>
      </c>
      <c r="B22" s="34"/>
      <c r="C22" s="98"/>
      <c r="D22" s="98"/>
      <c r="E22" s="29"/>
      <c r="F22" s="29"/>
      <c r="G22" s="30"/>
      <c r="H22" s="28"/>
      <c r="I22" s="31"/>
      <c r="J22" s="200"/>
      <c r="K22" s="201"/>
      <c r="L22" s="222">
        <f t="shared" si="0"/>
        <v>0</v>
      </c>
      <c r="M22" s="161"/>
    </row>
    <row r="23" spans="1:13" ht="14.25">
      <c r="A23" s="32" t="s">
        <v>153</v>
      </c>
      <c r="B23" s="34"/>
      <c r="C23" s="98"/>
      <c r="D23" s="98"/>
      <c r="E23" s="29"/>
      <c r="F23" s="29"/>
      <c r="G23" s="30"/>
      <c r="H23" s="28"/>
      <c r="I23" s="31"/>
      <c r="J23" s="200"/>
      <c r="K23" s="201"/>
      <c r="L23" s="222">
        <f t="shared" si="0"/>
        <v>0</v>
      </c>
      <c r="M23" s="161"/>
    </row>
    <row r="24" spans="1:13" ht="14.25">
      <c r="A24" s="32" t="s">
        <v>154</v>
      </c>
      <c r="B24" s="34"/>
      <c r="C24" s="98"/>
      <c r="D24" s="98"/>
      <c r="E24" s="29"/>
      <c r="F24" s="29"/>
      <c r="G24" s="30"/>
      <c r="H24" s="28"/>
      <c r="I24" s="31"/>
      <c r="J24" s="200"/>
      <c r="K24" s="201"/>
      <c r="L24" s="222">
        <f t="shared" si="0"/>
        <v>0</v>
      </c>
      <c r="M24" s="161"/>
    </row>
    <row r="25" spans="1:13" ht="14.25">
      <c r="A25" s="32" t="s">
        <v>155</v>
      </c>
      <c r="B25" s="34"/>
      <c r="C25" s="98"/>
      <c r="D25" s="98"/>
      <c r="E25" s="29"/>
      <c r="F25" s="29"/>
      <c r="G25" s="30"/>
      <c r="H25" s="28"/>
      <c r="I25" s="31"/>
      <c r="J25" s="200"/>
      <c r="K25" s="201"/>
      <c r="L25" s="222">
        <f t="shared" si="0"/>
        <v>0</v>
      </c>
      <c r="M25" s="161"/>
    </row>
    <row r="26" spans="1:13" ht="14.25">
      <c r="A26" s="32" t="s">
        <v>163</v>
      </c>
      <c r="B26" s="34"/>
      <c r="C26" s="98"/>
      <c r="D26" s="98"/>
      <c r="E26" s="29"/>
      <c r="F26" s="29"/>
      <c r="G26" s="30"/>
      <c r="H26" s="28"/>
      <c r="I26" s="31"/>
      <c r="J26" s="200"/>
      <c r="K26" s="201"/>
      <c r="L26" s="222">
        <f t="shared" si="0"/>
        <v>0</v>
      </c>
      <c r="M26" s="161"/>
    </row>
    <row r="27" spans="1:13" ht="14.25">
      <c r="A27" s="32" t="s">
        <v>164</v>
      </c>
      <c r="B27" s="34"/>
      <c r="C27" s="98"/>
      <c r="D27" s="98"/>
      <c r="E27" s="29"/>
      <c r="F27" s="29"/>
      <c r="G27" s="30"/>
      <c r="H27" s="28"/>
      <c r="I27" s="31"/>
      <c r="J27" s="200"/>
      <c r="K27" s="201"/>
      <c r="L27" s="222">
        <f t="shared" si="0"/>
        <v>0</v>
      </c>
      <c r="M27" s="161"/>
    </row>
    <row r="28" spans="1:13" ht="14.25">
      <c r="A28" s="32" t="s">
        <v>165</v>
      </c>
      <c r="B28" s="95" t="s">
        <v>0</v>
      </c>
      <c r="C28" s="98"/>
      <c r="D28" s="98"/>
      <c r="E28" s="29"/>
      <c r="F28" s="29"/>
      <c r="G28" s="30"/>
      <c r="H28" s="28"/>
      <c r="I28" s="31"/>
      <c r="J28" s="200"/>
      <c r="K28" s="201"/>
      <c r="L28" s="222">
        <f t="shared" si="0"/>
        <v>0</v>
      </c>
      <c r="M28" s="161"/>
    </row>
    <row r="29" spans="1:13" ht="14.25">
      <c r="A29" s="32" t="s">
        <v>166</v>
      </c>
      <c r="B29" s="95"/>
      <c r="C29" s="98"/>
      <c r="D29" s="98"/>
      <c r="E29" s="29"/>
      <c r="F29" s="29"/>
      <c r="G29" s="30"/>
      <c r="H29" s="28"/>
      <c r="I29" s="31"/>
      <c r="J29" s="200"/>
      <c r="K29" s="201"/>
      <c r="L29" s="222">
        <f t="shared" si="0"/>
        <v>0</v>
      </c>
      <c r="M29" s="161"/>
    </row>
    <row r="30" spans="1:13" ht="14.25">
      <c r="A30" s="32" t="s">
        <v>167</v>
      </c>
      <c r="B30" s="95"/>
      <c r="C30" s="98"/>
      <c r="D30" s="98"/>
      <c r="E30" s="29"/>
      <c r="F30" s="29"/>
      <c r="G30" s="30"/>
      <c r="H30" s="28"/>
      <c r="I30" s="31"/>
      <c r="J30" s="200"/>
      <c r="K30" s="201"/>
      <c r="L30" s="222">
        <f t="shared" si="0"/>
        <v>0</v>
      </c>
      <c r="M30" s="161"/>
    </row>
    <row r="31" spans="1:13" ht="14.25">
      <c r="A31" s="32" t="s">
        <v>168</v>
      </c>
      <c r="B31" s="95"/>
      <c r="C31" s="98"/>
      <c r="D31" s="98"/>
      <c r="E31" s="29"/>
      <c r="F31" s="29"/>
      <c r="G31" s="30"/>
      <c r="H31" s="28"/>
      <c r="I31" s="31"/>
      <c r="J31" s="200"/>
      <c r="K31" s="201"/>
      <c r="L31" s="222">
        <f t="shared" si="0"/>
        <v>0</v>
      </c>
      <c r="M31" s="161"/>
    </row>
    <row r="32" spans="1:13" ht="14.25">
      <c r="A32" s="32" t="s">
        <v>169</v>
      </c>
      <c r="B32" s="95"/>
      <c r="C32" s="98"/>
      <c r="D32" s="98"/>
      <c r="E32" s="29"/>
      <c r="F32" s="29"/>
      <c r="G32" s="30"/>
      <c r="H32" s="28"/>
      <c r="I32" s="31"/>
      <c r="J32" s="200"/>
      <c r="K32" s="201"/>
      <c r="L32" s="222">
        <f t="shared" si="0"/>
        <v>0</v>
      </c>
      <c r="M32" s="161"/>
    </row>
    <row r="33" spans="1:13" ht="14.25">
      <c r="A33" s="32" t="s">
        <v>170</v>
      </c>
      <c r="B33" s="95"/>
      <c r="C33" s="98"/>
      <c r="D33" s="98"/>
      <c r="E33" s="29"/>
      <c r="F33" s="29"/>
      <c r="G33" s="30"/>
      <c r="H33" s="28"/>
      <c r="I33" s="31"/>
      <c r="J33" s="200"/>
      <c r="K33" s="201"/>
      <c r="L33" s="222">
        <f t="shared" si="0"/>
        <v>0</v>
      </c>
      <c r="M33" s="161"/>
    </row>
    <row r="34" spans="1:13" ht="14.25">
      <c r="A34" s="32" t="s">
        <v>171</v>
      </c>
      <c r="B34" s="95"/>
      <c r="C34" s="98"/>
      <c r="D34" s="98"/>
      <c r="E34" s="29"/>
      <c r="F34" s="29"/>
      <c r="G34" s="30"/>
      <c r="H34" s="28"/>
      <c r="I34" s="31"/>
      <c r="J34" s="200"/>
      <c r="K34" s="201"/>
      <c r="L34" s="222">
        <f t="shared" si="0"/>
        <v>0</v>
      </c>
      <c r="M34" s="161"/>
    </row>
    <row r="35" spans="1:13" ht="14.25">
      <c r="A35" s="32" t="s">
        <v>172</v>
      </c>
      <c r="B35" s="95"/>
      <c r="C35" s="98"/>
      <c r="D35" s="98"/>
      <c r="E35" s="29"/>
      <c r="F35" s="29"/>
      <c r="G35" s="30"/>
      <c r="H35" s="28"/>
      <c r="I35" s="31"/>
      <c r="J35" s="200"/>
      <c r="K35" s="201"/>
      <c r="L35" s="222">
        <f t="shared" si="0"/>
        <v>0</v>
      </c>
      <c r="M35" s="161"/>
    </row>
    <row r="36" spans="1:13" ht="14.25">
      <c r="A36" s="406" t="s">
        <v>270</v>
      </c>
      <c r="B36" s="407"/>
      <c r="C36" s="408"/>
      <c r="D36" s="409"/>
      <c r="E36" s="410"/>
      <c r="F36" s="410"/>
      <c r="G36" s="410"/>
      <c r="H36" s="410"/>
      <c r="I36" s="411"/>
      <c r="J36" s="88">
        <f>SUM(J6:J35)</f>
        <v>0</v>
      </c>
      <c r="K36" s="89"/>
      <c r="L36" s="88">
        <f>SUM(L6:L35)</f>
        <v>0</v>
      </c>
      <c r="M36" s="163"/>
    </row>
    <row r="37" spans="1:13" ht="17.25">
      <c r="A37" s="62">
        <v>2</v>
      </c>
      <c r="B37" s="412" t="s">
        <v>337</v>
      </c>
      <c r="C37" s="412"/>
      <c r="D37" s="412"/>
      <c r="E37" s="412"/>
      <c r="F37" s="412"/>
      <c r="G37" s="412"/>
      <c r="H37" s="412"/>
      <c r="I37" s="412"/>
      <c r="J37" s="412"/>
      <c r="K37" s="412"/>
      <c r="L37" s="412"/>
      <c r="M37" s="162"/>
    </row>
    <row r="38" spans="1:13" ht="14.25">
      <c r="A38" s="32" t="s">
        <v>44</v>
      </c>
      <c r="B38" s="63"/>
      <c r="C38" s="97"/>
      <c r="D38" s="97"/>
      <c r="E38" s="58"/>
      <c r="F38" s="58"/>
      <c r="G38" s="132"/>
      <c r="H38" s="63"/>
      <c r="I38" s="63"/>
      <c r="J38" s="200"/>
      <c r="K38" s="201"/>
      <c r="L38" s="222">
        <f aca="true" t="shared" si="1" ref="L38:L47">(J38*K38)/100</f>
        <v>0</v>
      </c>
      <c r="M38" s="161"/>
    </row>
    <row r="39" spans="1:13" ht="14.25">
      <c r="A39" s="32" t="s">
        <v>45</v>
      </c>
      <c r="B39" s="35" t="s">
        <v>0</v>
      </c>
      <c r="C39" s="98" t="s">
        <v>0</v>
      </c>
      <c r="D39" s="98"/>
      <c r="E39" s="29"/>
      <c r="F39" s="29"/>
      <c r="G39" s="30"/>
      <c r="H39" s="36"/>
      <c r="I39" s="36"/>
      <c r="J39" s="200"/>
      <c r="K39" s="201"/>
      <c r="L39" s="222">
        <f t="shared" si="1"/>
        <v>0</v>
      </c>
      <c r="M39" s="161"/>
    </row>
    <row r="40" spans="1:13" ht="14.25">
      <c r="A40" s="32" t="s">
        <v>61</v>
      </c>
      <c r="B40" s="99"/>
      <c r="C40" s="98"/>
      <c r="D40" s="98"/>
      <c r="E40" s="29"/>
      <c r="F40" s="29"/>
      <c r="G40" s="30"/>
      <c r="H40" s="36"/>
      <c r="I40" s="36"/>
      <c r="J40" s="200"/>
      <c r="K40" s="201"/>
      <c r="L40" s="222">
        <f t="shared" si="1"/>
        <v>0</v>
      </c>
      <c r="M40" s="161"/>
    </row>
    <row r="41" spans="1:13" ht="14.25">
      <c r="A41" s="32" t="s">
        <v>51</v>
      </c>
      <c r="B41" s="99"/>
      <c r="C41" s="98" t="s">
        <v>0</v>
      </c>
      <c r="D41" s="98"/>
      <c r="E41" s="29"/>
      <c r="F41" s="29"/>
      <c r="G41" s="30"/>
      <c r="H41" s="36"/>
      <c r="I41" s="36"/>
      <c r="J41" s="200"/>
      <c r="K41" s="201"/>
      <c r="L41" s="222">
        <f t="shared" si="1"/>
        <v>0</v>
      </c>
      <c r="M41" s="161"/>
    </row>
    <row r="42" spans="1:13" ht="14.25">
      <c r="A42" s="32" t="s">
        <v>81</v>
      </c>
      <c r="B42" s="94" t="s">
        <v>0</v>
      </c>
      <c r="C42" s="98" t="s">
        <v>0</v>
      </c>
      <c r="D42" s="98"/>
      <c r="E42" s="29"/>
      <c r="F42" s="29"/>
      <c r="G42" s="30"/>
      <c r="H42" s="36"/>
      <c r="I42" s="36"/>
      <c r="J42" s="200"/>
      <c r="K42" s="201"/>
      <c r="L42" s="222">
        <f t="shared" si="1"/>
        <v>0</v>
      </c>
      <c r="M42" s="161"/>
    </row>
    <row r="43" spans="1:13" ht="14.25">
      <c r="A43" s="32" t="s">
        <v>82</v>
      </c>
      <c r="B43" s="94"/>
      <c r="C43" s="98"/>
      <c r="D43" s="98"/>
      <c r="E43" s="29"/>
      <c r="F43" s="29"/>
      <c r="G43" s="30"/>
      <c r="H43" s="36"/>
      <c r="I43" s="36"/>
      <c r="J43" s="200"/>
      <c r="K43" s="201"/>
      <c r="L43" s="222">
        <f t="shared" si="1"/>
        <v>0</v>
      </c>
      <c r="M43" s="161"/>
    </row>
    <row r="44" spans="1:13" ht="14.25">
      <c r="A44" s="32" t="s">
        <v>160</v>
      </c>
      <c r="B44" s="94"/>
      <c r="C44" s="98"/>
      <c r="D44" s="98"/>
      <c r="E44" s="29"/>
      <c r="F44" s="29"/>
      <c r="G44" s="30"/>
      <c r="H44" s="36"/>
      <c r="I44" s="36"/>
      <c r="J44" s="200"/>
      <c r="K44" s="201"/>
      <c r="L44" s="222">
        <f t="shared" si="1"/>
        <v>0</v>
      </c>
      <c r="M44" s="161"/>
    </row>
    <row r="45" spans="1:13" ht="14.25">
      <c r="A45" s="32" t="s">
        <v>161</v>
      </c>
      <c r="B45" s="37"/>
      <c r="C45" s="98" t="s">
        <v>0</v>
      </c>
      <c r="D45" s="98"/>
      <c r="E45" s="29"/>
      <c r="F45" s="29"/>
      <c r="G45" s="30"/>
      <c r="H45" s="36"/>
      <c r="I45" s="36"/>
      <c r="J45" s="200"/>
      <c r="K45" s="201"/>
      <c r="L45" s="222">
        <f t="shared" si="1"/>
        <v>0</v>
      </c>
      <c r="M45" s="161"/>
    </row>
    <row r="46" spans="1:13" ht="14.25">
      <c r="A46" s="32" t="s">
        <v>162</v>
      </c>
      <c r="B46" s="37"/>
      <c r="C46" s="98"/>
      <c r="D46" s="98"/>
      <c r="E46" s="29"/>
      <c r="F46" s="29"/>
      <c r="G46" s="30"/>
      <c r="H46" s="36"/>
      <c r="I46" s="36"/>
      <c r="J46" s="200"/>
      <c r="K46" s="201"/>
      <c r="L46" s="222">
        <f t="shared" si="1"/>
        <v>0</v>
      </c>
      <c r="M46" s="161"/>
    </row>
    <row r="47" spans="1:13" ht="14.25">
      <c r="A47" s="32" t="s">
        <v>173</v>
      </c>
      <c r="B47" s="37"/>
      <c r="C47" s="98" t="s">
        <v>0</v>
      </c>
      <c r="D47" s="98"/>
      <c r="E47" s="29"/>
      <c r="F47" s="29"/>
      <c r="G47" s="30"/>
      <c r="H47" s="36"/>
      <c r="I47" s="36"/>
      <c r="J47" s="200"/>
      <c r="K47" s="201"/>
      <c r="L47" s="222">
        <f t="shared" si="1"/>
        <v>0</v>
      </c>
      <c r="M47" s="161"/>
    </row>
    <row r="48" spans="1:13" ht="14.25">
      <c r="A48" s="413" t="s">
        <v>159</v>
      </c>
      <c r="B48" s="414"/>
      <c r="C48" s="415"/>
      <c r="D48" s="409"/>
      <c r="E48" s="416"/>
      <c r="F48" s="416"/>
      <c r="G48" s="416"/>
      <c r="H48" s="416"/>
      <c r="I48" s="417"/>
      <c r="J48" s="42">
        <f>SUM(J38:J47)</f>
        <v>0</v>
      </c>
      <c r="K48" s="38"/>
      <c r="L48" s="96">
        <f>SUM(L38:L47)</f>
        <v>0</v>
      </c>
      <c r="M48" s="163"/>
    </row>
    <row r="49" spans="1:13" ht="16.5">
      <c r="A49" s="167" t="s">
        <v>83</v>
      </c>
      <c r="B49" s="402" t="s">
        <v>158</v>
      </c>
      <c r="C49" s="403"/>
      <c r="D49" s="403"/>
      <c r="E49" s="403"/>
      <c r="F49" s="403"/>
      <c r="G49" s="403"/>
      <c r="H49" s="403"/>
      <c r="I49" s="403"/>
      <c r="J49" s="41" t="s">
        <v>90</v>
      </c>
      <c r="K49" s="404">
        <f>J36+J48</f>
        <v>0</v>
      </c>
      <c r="L49" s="405"/>
      <c r="M49" s="300"/>
    </row>
    <row r="50" spans="1:13" ht="16.5">
      <c r="A50" s="167" t="s">
        <v>84</v>
      </c>
      <c r="B50" s="402" t="s">
        <v>89</v>
      </c>
      <c r="C50" s="403"/>
      <c r="D50" s="403"/>
      <c r="E50" s="403"/>
      <c r="F50" s="403"/>
      <c r="G50" s="403"/>
      <c r="H50" s="403"/>
      <c r="I50" s="403"/>
      <c r="J50" s="40" t="s">
        <v>90</v>
      </c>
      <c r="K50" s="404">
        <f>L36+L48</f>
        <v>0</v>
      </c>
      <c r="L50" s="405"/>
      <c r="M50" s="300"/>
    </row>
    <row r="51" spans="1:13" ht="16.5">
      <c r="A51" s="167" t="s">
        <v>85</v>
      </c>
      <c r="B51" s="397" t="s">
        <v>179</v>
      </c>
      <c r="C51" s="299"/>
      <c r="D51" s="299"/>
      <c r="E51" s="299"/>
      <c r="F51" s="299"/>
      <c r="G51" s="299"/>
      <c r="H51" s="299"/>
      <c r="I51" s="299"/>
      <c r="J51" s="300"/>
      <c r="K51" s="398">
        <f>_xlfn.IFERROR(K50/K49,0)</f>
        <v>0</v>
      </c>
      <c r="L51" s="399"/>
      <c r="M51" s="300"/>
    </row>
  </sheetData>
  <sheetProtection/>
  <mergeCells count="25">
    <mergeCell ref="A1:M1"/>
    <mergeCell ref="D2:F2"/>
    <mergeCell ref="A3:A4"/>
    <mergeCell ref="B3:B4"/>
    <mergeCell ref="C3:C4"/>
    <mergeCell ref="D3:F3"/>
    <mergeCell ref="G3:G4"/>
    <mergeCell ref="H3:H4"/>
    <mergeCell ref="I3:I4"/>
    <mergeCell ref="A48:C48"/>
    <mergeCell ref="D48:I48"/>
    <mergeCell ref="K3:K4"/>
    <mergeCell ref="L3:L4"/>
    <mergeCell ref="M3:M4"/>
    <mergeCell ref="B5:M5"/>
    <mergeCell ref="B51:J51"/>
    <mergeCell ref="K51:M51"/>
    <mergeCell ref="J3:J4"/>
    <mergeCell ref="B49:I49"/>
    <mergeCell ref="K49:M49"/>
    <mergeCell ref="B50:I50"/>
    <mergeCell ref="K50:M50"/>
    <mergeCell ref="A36:C36"/>
    <mergeCell ref="D36:I36"/>
    <mergeCell ref="B37:L37"/>
  </mergeCells>
  <hyperlinks>
    <hyperlink ref="B5:L5" location="selgitused!B17" display="KAVANDATAVAD INVESTEERINGUOBJEKTID 1"/>
    <hyperlink ref="B3:B4" location="Selgitused!B22" display="TOETATAVAD TEGEVUSED 1"/>
    <hyperlink ref="B37:L37" location="Selgitused!B23" display="KAVANDATAVA INVESTEERINGUOBJEKTIGA KAASNEVAD MUUD ABIKÕLBLIKUD TEGEVUSED 2"/>
    <hyperlink ref="C3:C4" location="Selgitused!B24" display="Investeeringu täpne nimetus 3"/>
    <hyperlink ref="D4" location="Selgitused!B25" display="Katastritunnus4"/>
    <hyperlink ref="G3:G4" location="Selgitused!B26" display="I Lisa põllumajan-dustooted 5"/>
    <hyperlink ref="K3:K4" location="Selgitused!B28" display="Toetuse määr, % 7 "/>
    <hyperlink ref="M3:M4" location="Selgitused!B29" display="Investeeringu tegemine liisinguga (JAH/EI)8"/>
    <hyperlink ref="J3:J4" location="Selgitused!B27" display="Investeeringu abikõlblik käibemaksuta maksumus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2"/>
  <headerFooter>
    <oddHeader>&amp;LPõllumajanduse Registrite ja Informatsiooni Amet&amp;RMikro- ja väikeettevõtjate põllumajandustoodete töötlemine ning turustamine
Toetatavad tegevused</oddHeader>
  </headerFooter>
  <ignoredErrors>
    <ignoredError sqref="A18:A35" twoDigitTextYear="1"/>
  </ignoredErrors>
  <legacyDrawing r:id="rId1"/>
</worksheet>
</file>

<file path=xl/worksheets/sheet3.xml><?xml version="1.0" encoding="utf-8"?>
<worksheet xmlns="http://schemas.openxmlformats.org/spreadsheetml/2006/main" xmlns:r="http://schemas.openxmlformats.org/officeDocument/2006/relationships">
  <sheetPr codeName="Sheet4">
    <tabColor theme="0" tint="-0.1499900072813034"/>
    <pageSetUpPr fitToPage="1"/>
  </sheetPr>
  <dimension ref="A1:G29"/>
  <sheetViews>
    <sheetView zoomScalePageLayoutView="0" workbookViewId="0" topLeftCell="A1">
      <selection activeCell="C34" sqref="C34"/>
    </sheetView>
  </sheetViews>
  <sheetFormatPr defaultColWidth="9.140625" defaultRowHeight="12.75"/>
  <cols>
    <col min="1" max="1" width="7.140625" style="0" customWidth="1"/>
    <col min="2" max="2" width="4.7109375" style="0" customWidth="1"/>
    <col min="3" max="3" width="163.7109375" style="0" customWidth="1"/>
  </cols>
  <sheetData>
    <row r="1" spans="1:5" ht="17.25">
      <c r="A1" s="435" t="s">
        <v>133</v>
      </c>
      <c r="B1" s="435"/>
      <c r="C1" s="412" t="s">
        <v>220</v>
      </c>
      <c r="D1" s="449"/>
      <c r="E1" s="449"/>
    </row>
    <row r="2" spans="1:5" ht="16.5">
      <c r="A2" s="436" t="s">
        <v>74</v>
      </c>
      <c r="B2" s="436"/>
      <c r="C2" s="445" t="s">
        <v>214</v>
      </c>
      <c r="D2" s="445"/>
      <c r="E2" s="445"/>
    </row>
    <row r="3" spans="1:5" ht="16.5">
      <c r="A3" s="436"/>
      <c r="B3" s="437"/>
      <c r="C3" s="184"/>
      <c r="D3" s="174"/>
      <c r="E3" s="182"/>
    </row>
    <row r="4" spans="1:5" ht="16.5">
      <c r="A4" s="436" t="s">
        <v>75</v>
      </c>
      <c r="B4" s="436"/>
      <c r="C4" s="446" t="s">
        <v>142</v>
      </c>
      <c r="D4" s="447"/>
      <c r="E4" s="448"/>
    </row>
    <row r="5" spans="1:5" ht="16.5">
      <c r="A5" s="436"/>
      <c r="B5" s="437"/>
      <c r="C5" s="184"/>
      <c r="D5" s="174"/>
      <c r="E5" s="182"/>
    </row>
    <row r="6" spans="1:5" ht="16.5">
      <c r="A6" s="436" t="s">
        <v>50</v>
      </c>
      <c r="B6" s="436"/>
      <c r="C6" s="450" t="s">
        <v>215</v>
      </c>
      <c r="D6" s="450"/>
      <c r="E6" s="450"/>
    </row>
    <row r="7" spans="1:5" ht="16.5">
      <c r="A7" s="436"/>
      <c r="B7" s="436"/>
      <c r="C7" s="184"/>
      <c r="D7" s="174"/>
      <c r="E7" s="182"/>
    </row>
    <row r="8" spans="1:5" ht="16.5">
      <c r="A8" s="436" t="s">
        <v>76</v>
      </c>
      <c r="B8" s="436"/>
      <c r="C8" s="451" t="s">
        <v>216</v>
      </c>
      <c r="D8" s="451"/>
      <c r="E8" s="451"/>
    </row>
    <row r="9" spans="1:5" ht="16.5">
      <c r="A9" s="436"/>
      <c r="B9" s="436"/>
      <c r="C9" s="175"/>
      <c r="D9" s="176"/>
      <c r="E9" s="183"/>
    </row>
    <row r="10" spans="1:5" ht="17.25">
      <c r="A10" s="436" t="s">
        <v>77</v>
      </c>
      <c r="B10" s="436"/>
      <c r="C10" s="440" t="s">
        <v>221</v>
      </c>
      <c r="D10" s="440"/>
      <c r="E10" s="440"/>
    </row>
    <row r="11" spans="1:5" ht="16.5">
      <c r="A11" s="436"/>
      <c r="B11" s="436"/>
      <c r="C11" s="184"/>
      <c r="D11" s="174"/>
      <c r="E11" s="182"/>
    </row>
    <row r="12" spans="1:5" ht="17.25">
      <c r="A12" s="438" t="s">
        <v>78</v>
      </c>
      <c r="B12" s="185"/>
      <c r="C12" s="439" t="s">
        <v>222</v>
      </c>
      <c r="D12" s="440"/>
      <c r="E12" s="440"/>
    </row>
    <row r="13" spans="1:5" ht="14.25">
      <c r="A13" s="436"/>
      <c r="B13" s="173" t="s">
        <v>223</v>
      </c>
      <c r="C13" s="177" t="s">
        <v>119</v>
      </c>
      <c r="D13" s="441"/>
      <c r="E13" s="319"/>
    </row>
    <row r="14" spans="1:5" ht="14.25">
      <c r="A14" s="436"/>
      <c r="B14" s="173" t="s">
        <v>224</v>
      </c>
      <c r="C14" s="177" t="s">
        <v>120</v>
      </c>
      <c r="D14" s="311"/>
      <c r="E14" s="311"/>
    </row>
    <row r="15" spans="1:5" ht="28.5">
      <c r="A15" s="436"/>
      <c r="B15" s="173" t="s">
        <v>225</v>
      </c>
      <c r="C15" s="178" t="s">
        <v>123</v>
      </c>
      <c r="D15" s="442"/>
      <c r="E15" s="442"/>
    </row>
    <row r="16" spans="1:5" ht="14.25">
      <c r="A16" s="436"/>
      <c r="B16" s="443" t="s">
        <v>226</v>
      </c>
      <c r="C16" s="178" t="s">
        <v>121</v>
      </c>
      <c r="D16" s="442"/>
      <c r="E16" s="442"/>
    </row>
    <row r="17" spans="1:5" ht="16.5">
      <c r="A17" s="436"/>
      <c r="B17" s="443"/>
      <c r="C17" s="180" t="s">
        <v>217</v>
      </c>
      <c r="D17" s="186">
        <v>0</v>
      </c>
      <c r="E17" s="33" t="s">
        <v>131</v>
      </c>
    </row>
    <row r="18" spans="1:5" ht="16.5">
      <c r="A18" s="436"/>
      <c r="B18" s="443"/>
      <c r="C18" s="180" t="s">
        <v>218</v>
      </c>
      <c r="D18" s="186">
        <v>0</v>
      </c>
      <c r="E18" s="33" t="s">
        <v>131</v>
      </c>
    </row>
    <row r="19" spans="1:5" ht="16.5">
      <c r="A19" s="436"/>
      <c r="B19" s="443"/>
      <c r="C19" s="181" t="s">
        <v>227</v>
      </c>
      <c r="D19" s="444">
        <f>_xlfn.IFERROR(D18/D17-100%,0)</f>
        <v>0</v>
      </c>
      <c r="E19" s="371"/>
    </row>
    <row r="20" spans="1:5" ht="14.25">
      <c r="A20" s="436"/>
      <c r="B20" s="443" t="s">
        <v>228</v>
      </c>
      <c r="C20" s="180" t="s">
        <v>122</v>
      </c>
      <c r="D20" s="442"/>
      <c r="E20" s="442"/>
    </row>
    <row r="21" spans="1:5" ht="16.5">
      <c r="A21" s="436"/>
      <c r="B21" s="443"/>
      <c r="C21" s="179" t="s">
        <v>219</v>
      </c>
      <c r="D21" s="33"/>
      <c r="E21" s="33" t="s">
        <v>131</v>
      </c>
    </row>
    <row r="22" spans="1:5" ht="16.5">
      <c r="A22" s="436" t="s">
        <v>79</v>
      </c>
      <c r="B22" s="436"/>
      <c r="C22" s="452" t="s">
        <v>140</v>
      </c>
      <c r="D22" s="452"/>
      <c r="E22" s="452"/>
    </row>
    <row r="23" spans="1:5" ht="16.5">
      <c r="A23" s="436"/>
      <c r="B23" s="436"/>
      <c r="C23" s="184"/>
      <c r="D23" s="174"/>
      <c r="E23" s="182"/>
    </row>
    <row r="24" spans="1:5" ht="16.5">
      <c r="A24" s="453">
        <v>2</v>
      </c>
      <c r="B24" s="453"/>
      <c r="C24" s="454" t="s">
        <v>232</v>
      </c>
      <c r="D24" s="454"/>
      <c r="E24" s="454"/>
    </row>
    <row r="25" spans="1:7" ht="16.5">
      <c r="A25" s="453"/>
      <c r="B25" s="453"/>
      <c r="C25" s="455">
        <f>ETTEVÕTLUS!F83</f>
        <v>0</v>
      </c>
      <c r="D25" s="455"/>
      <c r="E25" s="455"/>
      <c r="G25" s="168"/>
    </row>
    <row r="26" spans="1:5" ht="16.5">
      <c r="A26" s="453"/>
      <c r="B26" s="453"/>
      <c r="C26" s="456" t="s">
        <v>229</v>
      </c>
      <c r="D26" s="456"/>
      <c r="E26" s="456"/>
    </row>
    <row r="27" spans="1:5" ht="16.5">
      <c r="A27" s="453"/>
      <c r="B27" s="453"/>
      <c r="C27" s="184"/>
      <c r="D27" s="174"/>
      <c r="E27" s="182"/>
    </row>
    <row r="28" spans="1:5" ht="16.5">
      <c r="A28" s="436" t="s">
        <v>46</v>
      </c>
      <c r="B28" s="436"/>
      <c r="C28" s="451" t="s">
        <v>141</v>
      </c>
      <c r="D28" s="451"/>
      <c r="E28" s="451"/>
    </row>
    <row r="29" spans="1:5" ht="16.5">
      <c r="A29" s="436"/>
      <c r="B29" s="436"/>
      <c r="C29" s="184" t="s">
        <v>0</v>
      </c>
      <c r="D29" s="174"/>
      <c r="E29" s="182"/>
    </row>
  </sheetData>
  <sheetProtection/>
  <mergeCells count="30">
    <mergeCell ref="A28:B29"/>
    <mergeCell ref="C28:E28"/>
    <mergeCell ref="B20:B21"/>
    <mergeCell ref="D20:E20"/>
    <mergeCell ref="A22:B23"/>
    <mergeCell ref="C22:E22"/>
    <mergeCell ref="A24:B27"/>
    <mergeCell ref="C24:E24"/>
    <mergeCell ref="C25:E25"/>
    <mergeCell ref="C26:E26"/>
    <mergeCell ref="C2:E2"/>
    <mergeCell ref="A4:B5"/>
    <mergeCell ref="C4:E4"/>
    <mergeCell ref="C1:E1"/>
    <mergeCell ref="A10:B11"/>
    <mergeCell ref="C10:E10"/>
    <mergeCell ref="A6:B7"/>
    <mergeCell ref="C6:E6"/>
    <mergeCell ref="A8:B9"/>
    <mergeCell ref="C8:E8"/>
    <mergeCell ref="A1:B1"/>
    <mergeCell ref="A2:B3"/>
    <mergeCell ref="A12:A21"/>
    <mergeCell ref="C12:E12"/>
    <mergeCell ref="D13:E13"/>
    <mergeCell ref="D14:E14"/>
    <mergeCell ref="D15:E15"/>
    <mergeCell ref="B16:B19"/>
    <mergeCell ref="D16:E16"/>
    <mergeCell ref="D19:E19"/>
  </mergeCells>
  <hyperlinks>
    <hyperlink ref="C10" location="Selgitused!B28" display="Investeeringuobjekti vastavus alginvesteeringu nõuetele, selle kirjeldus 2"/>
    <hyperlink ref="C26" location="Selgitused!B29" display="Investeeringu tulemusel ettevõttes täistööajaga loodavate töökohtade arv ja ametite lühikirjeldus 3"/>
    <hyperlink ref="C1" location="Selgitused!B27" display="TAOTLEJA TEGEVUSE JA TOETUSE ABIL KAVANDATAVA INVESTEERINGUOBJEKTI EESMÄRK JA KIRJELDUS 1"/>
    <hyperlink ref="C12:E12" location="Selgitused!B35" display="Kavandatav investeering täidab vähemalt ühte alginvesteeringu nõuetest (EL 651/2014 artikkel 2 punkt 49 ja artikkel 14)3"/>
    <hyperlink ref="C26:E26" location="Selgitused!B36" display="Investeeringu tulemusel ettevõttes täistööajaga loodavate töökohtade arv ja ametite lühikirjeldus4"/>
    <hyperlink ref="C1:E1" location="Selgitused!B33" display="TAOTLEJA TEGEVUSE JA TOETUSE ABIL KAVANDATAVA INVESTEERINGUOBJEKTI EESMÄRK JA KIRJELDUS1"/>
    <hyperlink ref="C10:E10" location="Selgitused!B34" display="Investeeringuobjekti vastavus alginvesteeringu nõuetele, selle kirjeldus2"/>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headerFooter>
    <oddHeader>&amp;LPõllumajanduse Registrite ja Informatsiooni Amet&amp;RMikro- ja väikeettevõtjate põllumajandustoodete töötlemine ning turustamine
Majandustegevuse kirjeldus
</oddHeader>
  </headerFooter>
  <ignoredErrors>
    <ignoredError sqref="B13:B16 B20" twoDigitTextYear="1"/>
    <ignoredError sqref="A1 A28" numberStoredAsText="1"/>
  </ignoredErrors>
  <legacyDrawing r:id="rId1"/>
</worksheet>
</file>

<file path=xl/worksheets/sheet4.xml><?xml version="1.0" encoding="utf-8"?>
<worksheet xmlns="http://schemas.openxmlformats.org/spreadsheetml/2006/main" xmlns:r="http://schemas.openxmlformats.org/officeDocument/2006/relationships">
  <sheetPr codeName="Sheet12">
    <tabColor theme="0" tint="-0.1499900072813034"/>
  </sheetPr>
  <dimension ref="A1:K229"/>
  <sheetViews>
    <sheetView zoomScalePageLayoutView="0" workbookViewId="0" topLeftCell="A1">
      <pane ySplit="5" topLeftCell="A39" activePane="bottomLeft" state="frozen"/>
      <selection pane="topLeft" activeCell="A1" sqref="A1"/>
      <selection pane="bottomLeft" activeCell="F45" sqref="F45"/>
    </sheetView>
  </sheetViews>
  <sheetFormatPr defaultColWidth="9.140625" defaultRowHeight="12.75"/>
  <cols>
    <col min="1" max="1" width="6.28125" style="0" customWidth="1"/>
    <col min="2" max="2" width="68.7109375" style="0" customWidth="1"/>
    <col min="3" max="3" width="10.421875" style="0" customWidth="1"/>
    <col min="4" max="4" width="11.00390625" style="0" customWidth="1"/>
    <col min="5" max="5" width="10.7109375" style="0" customWidth="1"/>
    <col min="6" max="6" width="14.7109375" style="0" customWidth="1"/>
    <col min="7" max="7" width="9.8515625" style="0" customWidth="1"/>
    <col min="8" max="8" width="10.7109375" style="0" customWidth="1"/>
    <col min="9" max="9" width="10.28125" style="0" customWidth="1"/>
    <col min="10" max="10" width="14.28125" style="0" customWidth="1"/>
  </cols>
  <sheetData>
    <row r="1" spans="1:10" s="17" customFormat="1" ht="16.5">
      <c r="A1" s="522" t="s">
        <v>67</v>
      </c>
      <c r="B1" s="523"/>
      <c r="C1" s="523"/>
      <c r="D1" s="523"/>
      <c r="E1" s="523"/>
      <c r="F1" s="523"/>
      <c r="G1" s="523"/>
      <c r="H1" s="523"/>
      <c r="I1" s="523"/>
      <c r="J1" s="523"/>
    </row>
    <row r="2" spans="1:10" s="18" customFormat="1" ht="16.5">
      <c r="A2" s="130" t="s">
        <v>3</v>
      </c>
      <c r="B2" s="130" t="s">
        <v>4</v>
      </c>
      <c r="C2" s="141" t="s">
        <v>5</v>
      </c>
      <c r="D2" s="141" t="s">
        <v>2</v>
      </c>
      <c r="E2" s="141" t="s">
        <v>6</v>
      </c>
      <c r="F2" s="141" t="s">
        <v>7</v>
      </c>
      <c r="G2" s="141" t="s">
        <v>8</v>
      </c>
      <c r="H2" s="141" t="s">
        <v>9</v>
      </c>
      <c r="I2" s="141" t="s">
        <v>10</v>
      </c>
      <c r="J2" s="141" t="s">
        <v>11</v>
      </c>
    </row>
    <row r="3" spans="1:10" s="18" customFormat="1" ht="17.25" customHeight="1">
      <c r="A3" s="524" t="s">
        <v>19</v>
      </c>
      <c r="B3" s="511" t="s">
        <v>347</v>
      </c>
      <c r="C3" s="511" t="s">
        <v>360</v>
      </c>
      <c r="D3" s="512"/>
      <c r="E3" s="512"/>
      <c r="F3" s="513"/>
      <c r="G3" s="511" t="s">
        <v>361</v>
      </c>
      <c r="H3" s="512"/>
      <c r="I3" s="512"/>
      <c r="J3" s="513"/>
    </row>
    <row r="4" spans="1:10" s="18" customFormat="1" ht="19.5" customHeight="1" thickBot="1">
      <c r="A4" s="524"/>
      <c r="B4" s="525"/>
      <c r="C4" s="514"/>
      <c r="D4" s="515"/>
      <c r="E4" s="515"/>
      <c r="F4" s="516"/>
      <c r="G4" s="514"/>
      <c r="H4" s="515"/>
      <c r="I4" s="515"/>
      <c r="J4" s="516"/>
    </row>
    <row r="5" spans="1:10" ht="15.75" customHeight="1" thickBot="1">
      <c r="A5" s="101"/>
      <c r="B5" s="142" t="s">
        <v>42</v>
      </c>
      <c r="C5" s="517"/>
      <c r="D5" s="518"/>
      <c r="E5" s="518"/>
      <c r="F5" s="143">
        <f>F6+F29+F36+F43</f>
        <v>0</v>
      </c>
      <c r="G5" s="519" t="s">
        <v>0</v>
      </c>
      <c r="H5" s="520"/>
      <c r="I5" s="520"/>
      <c r="J5" s="143">
        <f>J6+J36+J29+J43</f>
        <v>0</v>
      </c>
    </row>
    <row r="6" spans="1:10" ht="34.5" thickBot="1">
      <c r="A6" s="102" t="s">
        <v>133</v>
      </c>
      <c r="B6" s="221" t="s">
        <v>348</v>
      </c>
      <c r="C6" s="510"/>
      <c r="D6" s="510"/>
      <c r="E6" s="510"/>
      <c r="F6" s="247">
        <f>F15+F7+F22</f>
        <v>0</v>
      </c>
      <c r="G6" s="521"/>
      <c r="H6" s="502"/>
      <c r="I6" s="503"/>
      <c r="J6" s="144">
        <f>J15+J7+J22</f>
        <v>0</v>
      </c>
    </row>
    <row r="7" spans="1:10" ht="16.5">
      <c r="A7" s="52" t="s">
        <v>74</v>
      </c>
      <c r="B7" s="238" t="s">
        <v>357</v>
      </c>
      <c r="C7" s="158" t="s">
        <v>209</v>
      </c>
      <c r="D7" s="158" t="s">
        <v>210</v>
      </c>
      <c r="E7" s="158" t="s">
        <v>211</v>
      </c>
      <c r="F7" s="145">
        <f>SUM(F8:F14)</f>
        <v>0</v>
      </c>
      <c r="G7" s="158" t="s">
        <v>209</v>
      </c>
      <c r="H7" s="158" t="s">
        <v>210</v>
      </c>
      <c r="I7" s="158" t="s">
        <v>211</v>
      </c>
      <c r="J7" s="145">
        <f>SUM(J8:J14)</f>
        <v>0</v>
      </c>
    </row>
    <row r="8" spans="1:10" ht="16.5">
      <c r="A8" s="529" t="s">
        <v>251</v>
      </c>
      <c r="B8" s="530"/>
      <c r="C8" s="146"/>
      <c r="D8" s="43"/>
      <c r="E8" s="55">
        <f>_xlfn.IFERROR(F8/D8,0)</f>
        <v>0</v>
      </c>
      <c r="F8" s="147"/>
      <c r="G8" s="152"/>
      <c r="H8" s="44"/>
      <c r="I8" s="55">
        <f>_xlfn.IFERROR(J8/H8,0)</f>
        <v>0</v>
      </c>
      <c r="J8" s="147"/>
    </row>
    <row r="9" spans="1:10" ht="16.5">
      <c r="A9" s="529" t="s">
        <v>251</v>
      </c>
      <c r="B9" s="530"/>
      <c r="C9" s="146"/>
      <c r="D9" s="43" t="s">
        <v>0</v>
      </c>
      <c r="E9" s="55">
        <f aca="true" t="shared" si="0" ref="E9:E21">_xlfn.IFERROR(F9/D9,0)</f>
        <v>0</v>
      </c>
      <c r="F9" s="147" t="s">
        <v>0</v>
      </c>
      <c r="G9" s="152"/>
      <c r="H9" s="44" t="s">
        <v>0</v>
      </c>
      <c r="I9" s="55">
        <f aca="true" t="shared" si="1" ref="I9:I14">_xlfn.IFERROR(J9/H9,0)</f>
        <v>0</v>
      </c>
      <c r="J9" s="147" t="s">
        <v>0</v>
      </c>
    </row>
    <row r="10" spans="1:10" ht="16.5">
      <c r="A10" s="529" t="s">
        <v>251</v>
      </c>
      <c r="B10" s="530"/>
      <c r="C10" s="146"/>
      <c r="D10" s="43"/>
      <c r="E10" s="55">
        <f t="shared" si="0"/>
        <v>0</v>
      </c>
      <c r="F10" s="147"/>
      <c r="G10" s="152"/>
      <c r="H10" s="44"/>
      <c r="I10" s="55">
        <f t="shared" si="1"/>
        <v>0</v>
      </c>
      <c r="J10" s="147"/>
    </row>
    <row r="11" spans="1:10" ht="16.5">
      <c r="A11" s="529" t="s">
        <v>251</v>
      </c>
      <c r="B11" s="530"/>
      <c r="C11" s="146"/>
      <c r="D11" s="43"/>
      <c r="E11" s="55">
        <f t="shared" si="0"/>
        <v>0</v>
      </c>
      <c r="F11" s="147"/>
      <c r="G11" s="152"/>
      <c r="H11" s="44"/>
      <c r="I11" s="55">
        <f t="shared" si="1"/>
        <v>0</v>
      </c>
      <c r="J11" s="147"/>
    </row>
    <row r="12" spans="1:10" ht="16.5">
      <c r="A12" s="529" t="s">
        <v>251</v>
      </c>
      <c r="B12" s="530"/>
      <c r="C12" s="148"/>
      <c r="D12" s="45"/>
      <c r="E12" s="55">
        <f t="shared" si="0"/>
        <v>0</v>
      </c>
      <c r="F12" s="149"/>
      <c r="G12" s="153"/>
      <c r="H12" s="46"/>
      <c r="I12" s="55">
        <f t="shared" si="1"/>
        <v>0</v>
      </c>
      <c r="J12" s="149"/>
    </row>
    <row r="13" spans="1:10" ht="16.5">
      <c r="A13" s="529" t="s">
        <v>251</v>
      </c>
      <c r="B13" s="530"/>
      <c r="C13" s="146"/>
      <c r="D13" s="43"/>
      <c r="E13" s="55">
        <f t="shared" si="0"/>
        <v>0</v>
      </c>
      <c r="F13" s="147"/>
      <c r="G13" s="152"/>
      <c r="H13" s="43"/>
      <c r="I13" s="55">
        <f t="shared" si="1"/>
        <v>0</v>
      </c>
      <c r="J13" s="147"/>
    </row>
    <row r="14" spans="1:10" ht="16.5">
      <c r="A14" s="529" t="s">
        <v>251</v>
      </c>
      <c r="B14" s="530"/>
      <c r="C14" s="146"/>
      <c r="D14" s="43"/>
      <c r="E14" s="55">
        <f t="shared" si="0"/>
        <v>0</v>
      </c>
      <c r="F14" s="147"/>
      <c r="G14" s="152"/>
      <c r="H14" s="43"/>
      <c r="I14" s="55">
        <f t="shared" si="1"/>
        <v>0</v>
      </c>
      <c r="J14" s="147"/>
    </row>
    <row r="15" spans="1:10" ht="33">
      <c r="A15" s="47" t="s">
        <v>75</v>
      </c>
      <c r="B15" s="248" t="s">
        <v>343</v>
      </c>
      <c r="C15" s="505"/>
      <c r="D15" s="506"/>
      <c r="E15" s="506"/>
      <c r="F15" s="150">
        <f>SUM(F16:F21)</f>
        <v>0</v>
      </c>
      <c r="G15" s="507"/>
      <c r="H15" s="508"/>
      <c r="I15" s="509"/>
      <c r="J15" s="150">
        <f>SUM(J16:J21)</f>
        <v>0</v>
      </c>
    </row>
    <row r="16" spans="1:10" ht="16.5">
      <c r="A16" s="493" t="s">
        <v>251</v>
      </c>
      <c r="B16" s="494"/>
      <c r="C16" s="148"/>
      <c r="D16" s="45"/>
      <c r="E16" s="55">
        <f t="shared" si="0"/>
        <v>0</v>
      </c>
      <c r="F16" s="149"/>
      <c r="G16" s="153"/>
      <c r="H16" s="45"/>
      <c r="I16" s="55">
        <f aca="true" t="shared" si="2" ref="I16:I21">_xlfn.IFERROR(J16/H16,0)</f>
        <v>0</v>
      </c>
      <c r="J16" s="149"/>
    </row>
    <row r="17" spans="1:10" ht="16.5">
      <c r="A17" s="493" t="s">
        <v>251</v>
      </c>
      <c r="B17" s="494"/>
      <c r="C17" s="148"/>
      <c r="D17" s="45"/>
      <c r="E17" s="55">
        <f t="shared" si="0"/>
        <v>0</v>
      </c>
      <c r="F17" s="149" t="s">
        <v>0</v>
      </c>
      <c r="G17" s="153"/>
      <c r="H17" s="45"/>
      <c r="I17" s="55">
        <f t="shared" si="2"/>
        <v>0</v>
      </c>
      <c r="J17" s="149"/>
    </row>
    <row r="18" spans="1:10" ht="16.5">
      <c r="A18" s="493" t="s">
        <v>251</v>
      </c>
      <c r="B18" s="494"/>
      <c r="C18" s="148"/>
      <c r="D18" s="45"/>
      <c r="E18" s="55">
        <f t="shared" si="0"/>
        <v>0</v>
      </c>
      <c r="F18" s="149"/>
      <c r="G18" s="153"/>
      <c r="H18" s="45"/>
      <c r="I18" s="55">
        <f t="shared" si="2"/>
        <v>0</v>
      </c>
      <c r="J18" s="149"/>
    </row>
    <row r="19" spans="1:10" ht="16.5">
      <c r="A19" s="493" t="s">
        <v>251</v>
      </c>
      <c r="B19" s="494"/>
      <c r="C19" s="148"/>
      <c r="D19" s="71" t="s">
        <v>0</v>
      </c>
      <c r="E19" s="55">
        <f t="shared" si="0"/>
        <v>0</v>
      </c>
      <c r="F19" s="149"/>
      <c r="G19" s="153"/>
      <c r="H19" s="45"/>
      <c r="I19" s="55">
        <f t="shared" si="2"/>
        <v>0</v>
      </c>
      <c r="J19" s="149"/>
    </row>
    <row r="20" spans="1:10" ht="16.5">
      <c r="A20" s="493" t="s">
        <v>251</v>
      </c>
      <c r="B20" s="494"/>
      <c r="C20" s="148"/>
      <c r="D20" s="71"/>
      <c r="E20" s="55">
        <f t="shared" si="0"/>
        <v>0</v>
      </c>
      <c r="F20" s="149"/>
      <c r="G20" s="153"/>
      <c r="H20" s="45"/>
      <c r="I20" s="55">
        <f t="shared" si="2"/>
        <v>0</v>
      </c>
      <c r="J20" s="149"/>
    </row>
    <row r="21" spans="1:10" ht="16.5">
      <c r="A21" s="493" t="s">
        <v>251</v>
      </c>
      <c r="B21" s="494"/>
      <c r="C21" s="148"/>
      <c r="D21" s="45"/>
      <c r="E21" s="55">
        <f t="shared" si="0"/>
        <v>0</v>
      </c>
      <c r="F21" s="149"/>
      <c r="G21" s="153"/>
      <c r="H21" s="45"/>
      <c r="I21" s="48">
        <f t="shared" si="2"/>
        <v>0</v>
      </c>
      <c r="J21" s="149"/>
    </row>
    <row r="22" spans="1:10" ht="52.5" customHeight="1">
      <c r="A22" s="47" t="s">
        <v>50</v>
      </c>
      <c r="B22" s="248" t="s">
        <v>358</v>
      </c>
      <c r="C22" s="505"/>
      <c r="D22" s="506"/>
      <c r="E22" s="506"/>
      <c r="F22" s="150">
        <f>SUM(F23:F28)</f>
        <v>0</v>
      </c>
      <c r="G22" s="507"/>
      <c r="H22" s="508"/>
      <c r="I22" s="509"/>
      <c r="J22" s="150">
        <f>SUM(J23:J28)</f>
        <v>0</v>
      </c>
    </row>
    <row r="23" spans="1:10" ht="16.5" customHeight="1">
      <c r="A23" s="494" t="s">
        <v>251</v>
      </c>
      <c r="B23" s="534"/>
      <c r="C23" s="148"/>
      <c r="D23" s="45"/>
      <c r="E23" s="55">
        <f aca="true" t="shared" si="3" ref="E23:E28">_xlfn.IFERROR(F23/D23,0)</f>
        <v>0</v>
      </c>
      <c r="F23" s="149"/>
      <c r="G23" s="153"/>
      <c r="H23" s="45"/>
      <c r="I23" s="55">
        <f aca="true" t="shared" si="4" ref="I23:I28">_xlfn.IFERROR(J23/H23,0)</f>
        <v>0</v>
      </c>
      <c r="J23" s="149"/>
    </row>
    <row r="24" spans="1:10" ht="16.5" customHeight="1">
      <c r="A24" s="493" t="s">
        <v>251</v>
      </c>
      <c r="B24" s="494"/>
      <c r="C24" s="148"/>
      <c r="D24" s="45"/>
      <c r="E24" s="55">
        <f t="shared" si="3"/>
        <v>0</v>
      </c>
      <c r="F24" s="149"/>
      <c r="G24" s="153"/>
      <c r="H24" s="45"/>
      <c r="I24" s="55">
        <f t="shared" si="4"/>
        <v>0</v>
      </c>
      <c r="J24" s="149"/>
    </row>
    <row r="25" spans="1:10" ht="16.5" customHeight="1">
      <c r="A25" s="493" t="s">
        <v>251</v>
      </c>
      <c r="B25" s="494"/>
      <c r="C25" s="148"/>
      <c r="D25" s="45"/>
      <c r="E25" s="55">
        <f t="shared" si="3"/>
        <v>0</v>
      </c>
      <c r="F25" s="149"/>
      <c r="G25" s="153"/>
      <c r="H25" s="45"/>
      <c r="I25" s="55">
        <f t="shared" si="4"/>
        <v>0</v>
      </c>
      <c r="J25" s="149"/>
    </row>
    <row r="26" spans="1:10" ht="16.5" customHeight="1">
      <c r="A26" s="493" t="s">
        <v>251</v>
      </c>
      <c r="B26" s="494"/>
      <c r="C26" s="148"/>
      <c r="D26" s="45"/>
      <c r="E26" s="55">
        <f t="shared" si="3"/>
        <v>0</v>
      </c>
      <c r="F26" s="149"/>
      <c r="G26" s="153"/>
      <c r="H26" s="45"/>
      <c r="I26" s="55">
        <f t="shared" si="4"/>
        <v>0</v>
      </c>
      <c r="J26" s="149"/>
    </row>
    <row r="27" spans="1:10" ht="16.5" customHeight="1">
      <c r="A27" s="493" t="s">
        <v>251</v>
      </c>
      <c r="B27" s="494"/>
      <c r="C27" s="148"/>
      <c r="D27" s="45"/>
      <c r="E27" s="55">
        <f t="shared" si="3"/>
        <v>0</v>
      </c>
      <c r="F27" s="149"/>
      <c r="G27" s="153"/>
      <c r="H27" s="45"/>
      <c r="I27" s="55">
        <f t="shared" si="4"/>
        <v>0</v>
      </c>
      <c r="J27" s="149"/>
    </row>
    <row r="28" spans="1:10" ht="17.25" customHeight="1" thickBot="1">
      <c r="A28" s="493" t="s">
        <v>251</v>
      </c>
      <c r="B28" s="494"/>
      <c r="C28" s="148"/>
      <c r="D28" s="45"/>
      <c r="E28" s="55">
        <f t="shared" si="3"/>
        <v>0</v>
      </c>
      <c r="F28" s="149"/>
      <c r="G28" s="153"/>
      <c r="H28" s="45"/>
      <c r="I28" s="55">
        <f t="shared" si="4"/>
        <v>0</v>
      </c>
      <c r="J28" s="149"/>
    </row>
    <row r="29" spans="1:10" ht="18" thickBot="1">
      <c r="A29" s="128" t="s">
        <v>63</v>
      </c>
      <c r="B29" s="245" t="s">
        <v>349</v>
      </c>
      <c r="C29" s="505"/>
      <c r="D29" s="506"/>
      <c r="E29" s="506"/>
      <c r="F29" s="145">
        <f>SUM(F30:F35)</f>
        <v>0</v>
      </c>
      <c r="G29" s="501"/>
      <c r="H29" s="502"/>
      <c r="I29" s="503"/>
      <c r="J29" s="145">
        <f>SUM(J30:J35)</f>
        <v>0</v>
      </c>
    </row>
    <row r="30" spans="1:10" ht="16.5">
      <c r="A30" s="461" t="s">
        <v>252</v>
      </c>
      <c r="B30" s="462"/>
      <c r="C30" s="146"/>
      <c r="D30" s="43"/>
      <c r="E30" s="55">
        <f aca="true" t="shared" si="5" ref="E30:E42">_xlfn.IFERROR(F30/D30,0)</f>
        <v>0</v>
      </c>
      <c r="F30" s="147"/>
      <c r="G30" s="152"/>
      <c r="H30" s="43"/>
      <c r="I30" s="55">
        <f aca="true" t="shared" si="6" ref="I30:I35">_xlfn.IFERROR(J30/H30,0)</f>
        <v>0</v>
      </c>
      <c r="J30" s="147"/>
    </row>
    <row r="31" spans="1:10" ht="16.5">
      <c r="A31" s="461" t="s">
        <v>252</v>
      </c>
      <c r="B31" s="462"/>
      <c r="C31" s="146"/>
      <c r="D31" s="43"/>
      <c r="E31" s="55">
        <f t="shared" si="5"/>
        <v>0</v>
      </c>
      <c r="F31" s="147"/>
      <c r="G31" s="152"/>
      <c r="H31" s="43"/>
      <c r="I31" s="55">
        <f t="shared" si="6"/>
        <v>0</v>
      </c>
      <c r="J31" s="147"/>
    </row>
    <row r="32" spans="1:10" ht="16.5">
      <c r="A32" s="461" t="s">
        <v>252</v>
      </c>
      <c r="B32" s="462"/>
      <c r="C32" s="146"/>
      <c r="D32" s="43"/>
      <c r="E32" s="55">
        <f t="shared" si="5"/>
        <v>0</v>
      </c>
      <c r="F32" s="147"/>
      <c r="G32" s="152"/>
      <c r="H32" s="43"/>
      <c r="I32" s="55">
        <f t="shared" si="6"/>
        <v>0</v>
      </c>
      <c r="J32" s="147"/>
    </row>
    <row r="33" spans="1:10" ht="16.5" customHeight="1">
      <c r="A33" s="461" t="s">
        <v>252</v>
      </c>
      <c r="B33" s="462"/>
      <c r="C33" s="206" t="s">
        <v>0</v>
      </c>
      <c r="D33" s="51" t="s">
        <v>0</v>
      </c>
      <c r="E33" s="55">
        <f t="shared" si="5"/>
        <v>0</v>
      </c>
      <c r="F33" s="151"/>
      <c r="G33" s="154"/>
      <c r="H33" s="51"/>
      <c r="I33" s="49">
        <f t="shared" si="6"/>
        <v>0</v>
      </c>
      <c r="J33" s="147"/>
    </row>
    <row r="34" spans="1:10" ht="16.5" customHeight="1">
      <c r="A34" s="461" t="s">
        <v>252</v>
      </c>
      <c r="B34" s="462"/>
      <c r="C34" s="206"/>
      <c r="D34" s="51"/>
      <c r="E34" s="55">
        <f t="shared" si="5"/>
        <v>0</v>
      </c>
      <c r="F34" s="151"/>
      <c r="G34" s="154"/>
      <c r="H34" s="51"/>
      <c r="I34" s="49">
        <f t="shared" si="6"/>
        <v>0</v>
      </c>
      <c r="J34" s="147"/>
    </row>
    <row r="35" spans="1:10" ht="17.25" customHeight="1" thickBot="1">
      <c r="A35" s="461" t="s">
        <v>252</v>
      </c>
      <c r="B35" s="462"/>
      <c r="C35" s="206"/>
      <c r="D35" s="51"/>
      <c r="E35" s="55">
        <f t="shared" si="5"/>
        <v>0</v>
      </c>
      <c r="F35" s="151"/>
      <c r="G35" s="154"/>
      <c r="H35" s="51"/>
      <c r="I35" s="49">
        <f t="shared" si="6"/>
        <v>0</v>
      </c>
      <c r="J35" s="151"/>
    </row>
    <row r="36" spans="1:10" ht="17.25" customHeight="1" thickBot="1">
      <c r="A36" s="113">
        <v>3</v>
      </c>
      <c r="B36" s="246" t="s">
        <v>350</v>
      </c>
      <c r="C36" s="203"/>
      <c r="D36" s="204"/>
      <c r="E36" s="202"/>
      <c r="F36" s="145">
        <f>SUM(F37:F42)</f>
        <v>0</v>
      </c>
      <c r="G36" s="497"/>
      <c r="H36" s="498"/>
      <c r="I36" s="498"/>
      <c r="J36" s="150">
        <f>SUM(J37:J42)</f>
        <v>0</v>
      </c>
    </row>
    <row r="37" spans="1:10" ht="16.5">
      <c r="A37" s="504" t="s">
        <v>251</v>
      </c>
      <c r="B37" s="480"/>
      <c r="C37" s="146"/>
      <c r="D37" s="43"/>
      <c r="E37" s="55">
        <f t="shared" si="5"/>
        <v>0</v>
      </c>
      <c r="F37" s="147"/>
      <c r="G37" s="152"/>
      <c r="H37" s="43"/>
      <c r="I37" s="55">
        <f aca="true" t="shared" si="7" ref="I37:I42">_xlfn.IFERROR(J37/H37,0)</f>
        <v>0</v>
      </c>
      <c r="J37" s="147"/>
    </row>
    <row r="38" spans="1:10" ht="16.5">
      <c r="A38" s="479" t="s">
        <v>251</v>
      </c>
      <c r="B38" s="480"/>
      <c r="C38" s="146"/>
      <c r="D38" s="43"/>
      <c r="E38" s="55">
        <f t="shared" si="5"/>
        <v>0</v>
      </c>
      <c r="F38" s="147"/>
      <c r="G38" s="152"/>
      <c r="H38" s="43"/>
      <c r="I38" s="55">
        <f t="shared" si="7"/>
        <v>0</v>
      </c>
      <c r="J38" s="147"/>
    </row>
    <row r="39" spans="1:10" ht="16.5">
      <c r="A39" s="479" t="s">
        <v>251</v>
      </c>
      <c r="B39" s="480"/>
      <c r="C39" s="146"/>
      <c r="D39" s="43"/>
      <c r="E39" s="55">
        <f t="shared" si="5"/>
        <v>0</v>
      </c>
      <c r="F39" s="147"/>
      <c r="G39" s="152"/>
      <c r="H39" s="43"/>
      <c r="I39" s="55">
        <f t="shared" si="7"/>
        <v>0</v>
      </c>
      <c r="J39" s="147"/>
    </row>
    <row r="40" spans="1:10" ht="16.5">
      <c r="A40" s="479" t="s">
        <v>251</v>
      </c>
      <c r="B40" s="480"/>
      <c r="C40" s="146"/>
      <c r="D40" s="43"/>
      <c r="E40" s="55">
        <f t="shared" si="5"/>
        <v>0</v>
      </c>
      <c r="F40" s="147" t="s">
        <v>0</v>
      </c>
      <c r="G40" s="152"/>
      <c r="H40" s="43"/>
      <c r="I40" s="55">
        <f t="shared" si="7"/>
        <v>0</v>
      </c>
      <c r="J40" s="147"/>
    </row>
    <row r="41" spans="1:10" ht="16.5">
      <c r="A41" s="479" t="s">
        <v>251</v>
      </c>
      <c r="B41" s="480"/>
      <c r="C41" s="146"/>
      <c r="D41" s="43"/>
      <c r="E41" s="55">
        <f t="shared" si="5"/>
        <v>0</v>
      </c>
      <c r="F41" s="147"/>
      <c r="G41" s="152"/>
      <c r="H41" s="43"/>
      <c r="I41" s="55">
        <f t="shared" si="7"/>
        <v>0</v>
      </c>
      <c r="J41" s="147"/>
    </row>
    <row r="42" spans="1:10" ht="17.25" thickBot="1">
      <c r="A42" s="499" t="s">
        <v>251</v>
      </c>
      <c r="B42" s="500"/>
      <c r="C42" s="263"/>
      <c r="D42" s="264"/>
      <c r="E42" s="265">
        <f t="shared" si="5"/>
        <v>0</v>
      </c>
      <c r="F42" s="266"/>
      <c r="G42" s="267"/>
      <c r="H42" s="264"/>
      <c r="I42" s="265">
        <f t="shared" si="7"/>
        <v>0</v>
      </c>
      <c r="J42" s="266"/>
    </row>
    <row r="43" spans="1:10" ht="18" thickBot="1">
      <c r="A43" s="113">
        <v>4</v>
      </c>
      <c r="B43" s="275" t="s">
        <v>362</v>
      </c>
      <c r="C43" s="477"/>
      <c r="D43" s="478"/>
      <c r="E43" s="478"/>
      <c r="F43" s="145">
        <f>SUM(F44:F47)</f>
        <v>0</v>
      </c>
      <c r="G43" s="490"/>
      <c r="H43" s="478"/>
      <c r="I43" s="478"/>
      <c r="J43" s="273">
        <f>SUM(J44:J47)</f>
        <v>0</v>
      </c>
    </row>
    <row r="44" spans="1:10" ht="18.75" customHeight="1">
      <c r="A44" s="491" t="s">
        <v>251</v>
      </c>
      <c r="B44" s="492"/>
      <c r="C44" s="43"/>
      <c r="D44" s="43"/>
      <c r="E44" s="55">
        <f>_xlfn.IFERROR(F44/D44,0)</f>
        <v>0</v>
      </c>
      <c r="F44" s="274"/>
      <c r="G44" s="272"/>
      <c r="H44" s="43"/>
      <c r="I44" s="55">
        <f>_xlfn.IFERROR(J44/H44,0)</f>
        <v>0</v>
      </c>
      <c r="J44" s="274"/>
    </row>
    <row r="45" spans="1:10" ht="18.75" customHeight="1">
      <c r="A45" s="459" t="s">
        <v>251</v>
      </c>
      <c r="B45" s="460"/>
      <c r="C45" s="43"/>
      <c r="D45" s="43"/>
      <c r="E45" s="55">
        <f>_xlfn.IFERROR(F45/D45,0)</f>
        <v>0</v>
      </c>
      <c r="F45" s="274"/>
      <c r="G45" s="272"/>
      <c r="H45" s="43"/>
      <c r="I45" s="55">
        <f>_xlfn.IFERROR(J45/H45,0)</f>
        <v>0</v>
      </c>
      <c r="J45" s="274"/>
    </row>
    <row r="46" spans="1:10" ht="17.25" customHeight="1">
      <c r="A46" s="457" t="s">
        <v>251</v>
      </c>
      <c r="B46" s="458"/>
      <c r="C46" s="43"/>
      <c r="D46" s="43"/>
      <c r="E46" s="55">
        <f>_xlfn.IFERROR(F46/D46,0)</f>
        <v>0</v>
      </c>
      <c r="F46" s="274"/>
      <c r="G46" s="272"/>
      <c r="H46" s="43"/>
      <c r="I46" s="55">
        <f>_xlfn.IFERROR(J46/H46,0)</f>
        <v>0</v>
      </c>
      <c r="J46" s="274"/>
    </row>
    <row r="47" spans="1:10" ht="15.75" customHeight="1">
      <c r="A47" s="457" t="s">
        <v>251</v>
      </c>
      <c r="B47" s="458"/>
      <c r="C47" s="43"/>
      <c r="D47" s="43"/>
      <c r="E47" s="55">
        <f>_xlfn.IFERROR(F47/D47,0)</f>
        <v>0</v>
      </c>
      <c r="F47" s="147"/>
      <c r="G47" s="272"/>
      <c r="H47" s="43"/>
      <c r="I47" s="55">
        <f>_xlfn.IFERROR(J47/H47,0)</f>
        <v>0</v>
      </c>
      <c r="J47" s="274"/>
    </row>
    <row r="48" spans="1:10" ht="15.75" customHeight="1">
      <c r="A48" s="262"/>
      <c r="B48" s="268"/>
      <c r="C48" s="269"/>
      <c r="D48" s="269"/>
      <c r="E48" s="270"/>
      <c r="F48" s="270"/>
      <c r="G48" s="271"/>
      <c r="H48" s="269"/>
      <c r="I48" s="270"/>
      <c r="J48" s="270"/>
    </row>
    <row r="49" spans="1:10" ht="15.75" customHeight="1" thickBot="1">
      <c r="A49" s="262"/>
      <c r="B49" s="268"/>
      <c r="C49" s="269"/>
      <c r="D49" s="269"/>
      <c r="E49" s="270"/>
      <c r="F49" s="270"/>
      <c r="G49" s="271"/>
      <c r="H49" s="269"/>
      <c r="I49" s="270"/>
      <c r="J49" s="270"/>
    </row>
    <row r="50" spans="1:10" s="20" customFormat="1" ht="33" customHeight="1">
      <c r="A50" s="495" t="s">
        <v>207</v>
      </c>
      <c r="B50" s="496"/>
      <c r="C50" s="531" t="s">
        <v>206</v>
      </c>
      <c r="D50" s="532"/>
      <c r="E50" s="532"/>
      <c r="F50" s="533"/>
      <c r="G50" s="526" t="s">
        <v>43</v>
      </c>
      <c r="H50" s="527"/>
      <c r="I50" s="527"/>
      <c r="J50" s="528"/>
    </row>
    <row r="51" spans="1:10" s="15" customFormat="1" ht="16.5">
      <c r="A51" s="213">
        <v>1</v>
      </c>
      <c r="B51" s="214" t="str">
        <f>B5</f>
        <v>MÜÜGITULU KOKKU</v>
      </c>
      <c r="C51" s="463">
        <f>F5</f>
        <v>0</v>
      </c>
      <c r="D51" s="475"/>
      <c r="E51" s="475"/>
      <c r="F51" s="476"/>
      <c r="G51" s="484">
        <f>J5</f>
        <v>0</v>
      </c>
      <c r="H51" s="485"/>
      <c r="I51" s="485"/>
      <c r="J51" s="486"/>
    </row>
    <row r="52" spans="1:11" s="15" customFormat="1" ht="18" customHeight="1">
      <c r="A52" s="52" t="s">
        <v>63</v>
      </c>
      <c r="B52" s="215" t="s">
        <v>401</v>
      </c>
      <c r="C52" s="463">
        <f>F6</f>
        <v>0</v>
      </c>
      <c r="D52" s="475"/>
      <c r="E52" s="475"/>
      <c r="F52" s="476"/>
      <c r="G52" s="484">
        <f>J6</f>
        <v>0</v>
      </c>
      <c r="H52" s="485"/>
      <c r="I52" s="485"/>
      <c r="J52" s="486"/>
      <c r="K52" s="291"/>
    </row>
    <row r="53" spans="1:11" ht="36" customHeight="1">
      <c r="A53" s="216" t="s">
        <v>44</v>
      </c>
      <c r="B53" s="217" t="s">
        <v>353</v>
      </c>
      <c r="C53" s="487">
        <f>_xlfn.IFERROR(C52/C51*100%,0)</f>
        <v>0</v>
      </c>
      <c r="D53" s="488"/>
      <c r="E53" s="488"/>
      <c r="F53" s="489"/>
      <c r="G53" s="481">
        <f>_xlfn.IFERROR(G52/G51*100%,0)</f>
        <v>0</v>
      </c>
      <c r="H53" s="482"/>
      <c r="I53" s="482"/>
      <c r="J53" s="483"/>
      <c r="K53" s="168"/>
    </row>
    <row r="54" spans="1:10" ht="34.5" customHeight="1">
      <c r="A54" s="216" t="s">
        <v>46</v>
      </c>
      <c r="B54" s="218" t="s">
        <v>352</v>
      </c>
      <c r="C54" s="463">
        <f>F15+F36</f>
        <v>0</v>
      </c>
      <c r="D54" s="464"/>
      <c r="E54" s="464"/>
      <c r="F54" s="465"/>
      <c r="G54" s="466">
        <f>J15+J36</f>
        <v>0</v>
      </c>
      <c r="H54" s="467"/>
      <c r="I54" s="467"/>
      <c r="J54" s="468"/>
    </row>
    <row r="55" spans="1:10" ht="36.75" customHeight="1" thickBot="1">
      <c r="A55" s="219" t="s">
        <v>83</v>
      </c>
      <c r="B55" s="220" t="s">
        <v>262</v>
      </c>
      <c r="C55" s="469">
        <f>_xlfn.IFERROR(C54/C51*100%,0)</f>
        <v>0</v>
      </c>
      <c r="D55" s="470"/>
      <c r="E55" s="470"/>
      <c r="F55" s="471"/>
      <c r="G55" s="472">
        <f>_xlfn.IFERROR(G54/G51*100%,0)</f>
        <v>0</v>
      </c>
      <c r="H55" s="473"/>
      <c r="I55" s="473"/>
      <c r="J55" s="474"/>
    </row>
    <row r="56" spans="1:10" ht="16.5">
      <c r="A56" s="11"/>
      <c r="B56" s="11"/>
      <c r="C56" s="11"/>
      <c r="D56" s="11"/>
      <c r="E56" s="11"/>
      <c r="F56" s="11"/>
      <c r="G56" s="11"/>
      <c r="H56" s="11"/>
      <c r="I56" s="11"/>
      <c r="J56" s="11"/>
    </row>
    <row r="57" spans="1:10" ht="16.5">
      <c r="A57" s="11"/>
      <c r="B57" s="11"/>
      <c r="C57" s="11"/>
      <c r="D57" s="11"/>
      <c r="E57" s="11"/>
      <c r="F57" s="11"/>
      <c r="G57" s="11"/>
      <c r="H57" s="11"/>
      <c r="I57" s="11"/>
      <c r="J57" s="11"/>
    </row>
    <row r="58" spans="1:10" ht="16.5">
      <c r="A58" s="11"/>
      <c r="B58" s="11"/>
      <c r="C58" s="11"/>
      <c r="D58" s="11"/>
      <c r="E58" s="11"/>
      <c r="F58" s="11"/>
      <c r="G58" s="11"/>
      <c r="H58" s="11"/>
      <c r="I58" s="11"/>
      <c r="J58" s="11"/>
    </row>
    <row r="59" spans="1:10" ht="16.5">
      <c r="A59" s="11"/>
      <c r="B59" s="11"/>
      <c r="C59" s="11"/>
      <c r="D59" s="11"/>
      <c r="E59" s="11"/>
      <c r="F59" s="11"/>
      <c r="G59" s="11"/>
      <c r="H59" s="11"/>
      <c r="I59" s="11"/>
      <c r="J59" s="11"/>
    </row>
    <row r="60" spans="1:10" ht="16.5">
      <c r="A60" s="11"/>
      <c r="B60" s="11"/>
      <c r="C60" s="11"/>
      <c r="D60" s="11"/>
      <c r="E60" s="11"/>
      <c r="F60" s="11"/>
      <c r="G60" s="11"/>
      <c r="H60" s="11"/>
      <c r="I60" s="11"/>
      <c r="J60" s="11"/>
    </row>
    <row r="61" spans="1:10" ht="16.5">
      <c r="A61" s="11"/>
      <c r="B61" s="11"/>
      <c r="C61" s="11"/>
      <c r="D61" s="11"/>
      <c r="E61" s="11"/>
      <c r="F61" s="11"/>
      <c r="G61" s="11"/>
      <c r="H61" s="11"/>
      <c r="I61" s="11"/>
      <c r="J61" s="11"/>
    </row>
    <row r="62" spans="1:10" ht="16.5">
      <c r="A62" s="11"/>
      <c r="B62" s="11"/>
      <c r="C62" s="11"/>
      <c r="D62" s="11"/>
      <c r="E62" s="11"/>
      <c r="F62" s="11"/>
      <c r="G62" s="11"/>
      <c r="H62" s="11"/>
      <c r="I62" s="11"/>
      <c r="J62" s="11"/>
    </row>
    <row r="63" spans="1:10" ht="16.5">
      <c r="A63" s="11"/>
      <c r="B63" s="11"/>
      <c r="C63" s="11"/>
      <c r="D63" s="11"/>
      <c r="E63" s="11"/>
      <c r="F63" s="11"/>
      <c r="G63" s="11"/>
      <c r="H63" s="11"/>
      <c r="I63" s="11"/>
      <c r="J63" s="11"/>
    </row>
    <row r="64" spans="1:10" ht="16.5">
      <c r="A64" s="11"/>
      <c r="B64" s="11"/>
      <c r="C64" s="11"/>
      <c r="D64" s="11"/>
      <c r="E64" s="11"/>
      <c r="F64" s="11"/>
      <c r="G64" s="11"/>
      <c r="H64" s="11"/>
      <c r="I64" s="11"/>
      <c r="J64" s="11"/>
    </row>
    <row r="65" spans="1:10" ht="16.5">
      <c r="A65" s="11"/>
      <c r="B65" s="11"/>
      <c r="C65" s="11"/>
      <c r="D65" s="11"/>
      <c r="E65" s="11"/>
      <c r="F65" s="11"/>
      <c r="G65" s="11"/>
      <c r="H65" s="11"/>
      <c r="I65" s="11"/>
      <c r="J65" s="11"/>
    </row>
    <row r="66" spans="1:10" ht="16.5">
      <c r="A66" s="11"/>
      <c r="B66" s="11"/>
      <c r="C66" s="11"/>
      <c r="D66" s="11"/>
      <c r="E66" s="11"/>
      <c r="F66" s="11"/>
      <c r="G66" s="11"/>
      <c r="H66" s="11"/>
      <c r="I66" s="11"/>
      <c r="J66" s="11"/>
    </row>
    <row r="67" spans="1:10" ht="16.5">
      <c r="A67" s="11"/>
      <c r="B67" s="11"/>
      <c r="C67" s="11"/>
      <c r="D67" s="11"/>
      <c r="E67" s="11"/>
      <c r="F67" s="11"/>
      <c r="G67" s="11"/>
      <c r="H67" s="11"/>
      <c r="I67" s="11"/>
      <c r="J67" s="11"/>
    </row>
    <row r="68" spans="1:10" ht="16.5">
      <c r="A68" s="11"/>
      <c r="B68" s="11"/>
      <c r="C68" s="11"/>
      <c r="D68" s="11"/>
      <c r="E68" s="11"/>
      <c r="F68" s="11"/>
      <c r="G68" s="11"/>
      <c r="H68" s="11"/>
      <c r="I68" s="11"/>
      <c r="J68" s="11"/>
    </row>
    <row r="69" spans="1:10" ht="16.5">
      <c r="A69" s="11"/>
      <c r="B69" s="11"/>
      <c r="C69" s="11"/>
      <c r="D69" s="11"/>
      <c r="E69" s="11"/>
      <c r="F69" s="11"/>
      <c r="G69" s="11"/>
      <c r="H69" s="11"/>
      <c r="I69" s="11"/>
      <c r="J69" s="11"/>
    </row>
    <row r="70" spans="1:10" ht="16.5">
      <c r="A70" s="11"/>
      <c r="B70" s="11"/>
      <c r="C70" s="11"/>
      <c r="D70" s="11"/>
      <c r="E70" s="11"/>
      <c r="F70" s="11"/>
      <c r="G70" s="11"/>
      <c r="H70" s="11"/>
      <c r="I70" s="11"/>
      <c r="J70" s="11"/>
    </row>
    <row r="71" spans="1:10" ht="16.5">
      <c r="A71" s="11"/>
      <c r="B71" s="11"/>
      <c r="C71" s="11"/>
      <c r="D71" s="11"/>
      <c r="E71" s="11"/>
      <c r="F71" s="11"/>
      <c r="G71" s="11"/>
      <c r="H71" s="11"/>
      <c r="I71" s="11"/>
      <c r="J71" s="11"/>
    </row>
    <row r="72" spans="1:10" ht="16.5">
      <c r="A72" s="11"/>
      <c r="B72" s="11"/>
      <c r="C72" s="11"/>
      <c r="D72" s="11"/>
      <c r="E72" s="11"/>
      <c r="F72" s="11"/>
      <c r="G72" s="11"/>
      <c r="H72" s="11"/>
      <c r="I72" s="11"/>
      <c r="J72" s="11"/>
    </row>
    <row r="73" spans="1:10" ht="16.5">
      <c r="A73" s="11"/>
      <c r="B73" s="11"/>
      <c r="C73" s="11"/>
      <c r="D73" s="11"/>
      <c r="E73" s="11"/>
      <c r="F73" s="11"/>
      <c r="G73" s="11"/>
      <c r="H73" s="11"/>
      <c r="I73" s="11"/>
      <c r="J73" s="11"/>
    </row>
    <row r="74" spans="1:10" ht="16.5">
      <c r="A74" s="11"/>
      <c r="B74" s="11"/>
      <c r="C74" s="11"/>
      <c r="D74" s="11"/>
      <c r="E74" s="11"/>
      <c r="F74" s="11"/>
      <c r="G74" s="11"/>
      <c r="H74" s="11"/>
      <c r="I74" s="11"/>
      <c r="J74" s="11"/>
    </row>
    <row r="75" spans="1:10" ht="16.5">
      <c r="A75" s="11"/>
      <c r="B75" s="11"/>
      <c r="C75" s="11"/>
      <c r="D75" s="11"/>
      <c r="E75" s="11"/>
      <c r="F75" s="11"/>
      <c r="G75" s="11"/>
      <c r="H75" s="11"/>
      <c r="I75" s="11"/>
      <c r="J75" s="11"/>
    </row>
    <row r="76" spans="1:10" ht="16.5">
      <c r="A76" s="11"/>
      <c r="B76" s="11"/>
      <c r="C76" s="11"/>
      <c r="D76" s="11"/>
      <c r="E76" s="11"/>
      <c r="F76" s="11"/>
      <c r="G76" s="11"/>
      <c r="H76" s="11"/>
      <c r="I76" s="11"/>
      <c r="J76" s="11"/>
    </row>
    <row r="77" spans="1:10" ht="16.5">
      <c r="A77" s="11"/>
      <c r="B77" s="11"/>
      <c r="C77" s="11"/>
      <c r="D77" s="11"/>
      <c r="E77" s="11"/>
      <c r="F77" s="11"/>
      <c r="G77" s="11"/>
      <c r="H77" s="11"/>
      <c r="I77" s="11"/>
      <c r="J77" s="11"/>
    </row>
    <row r="78" spans="1:10" ht="16.5">
      <c r="A78" s="11"/>
      <c r="B78" s="11"/>
      <c r="C78" s="11"/>
      <c r="D78" s="11"/>
      <c r="E78" s="11"/>
      <c r="F78" s="11"/>
      <c r="G78" s="11"/>
      <c r="H78" s="11"/>
      <c r="I78" s="11"/>
      <c r="J78" s="11"/>
    </row>
    <row r="79" spans="1:10" ht="16.5">
      <c r="A79" s="11"/>
      <c r="B79" s="11"/>
      <c r="C79" s="11"/>
      <c r="D79" s="11"/>
      <c r="E79" s="11"/>
      <c r="F79" s="11"/>
      <c r="G79" s="11"/>
      <c r="H79" s="11"/>
      <c r="I79" s="11"/>
      <c r="J79" s="11"/>
    </row>
    <row r="80" spans="1:10" ht="16.5">
      <c r="A80" s="11"/>
      <c r="B80" s="11"/>
      <c r="C80" s="11"/>
      <c r="D80" s="11"/>
      <c r="E80" s="11"/>
      <c r="F80" s="11"/>
      <c r="G80" s="11"/>
      <c r="H80" s="11"/>
      <c r="I80" s="11"/>
      <c r="J80" s="11"/>
    </row>
    <row r="81" spans="1:10" ht="16.5">
      <c r="A81" s="11"/>
      <c r="B81" s="11"/>
      <c r="C81" s="11"/>
      <c r="D81" s="11"/>
      <c r="E81" s="11"/>
      <c r="F81" s="11"/>
      <c r="G81" s="11"/>
      <c r="H81" s="11"/>
      <c r="I81" s="11"/>
      <c r="J81" s="11"/>
    </row>
    <row r="82" spans="1:10" ht="16.5">
      <c r="A82" s="11"/>
      <c r="B82" s="11"/>
      <c r="C82" s="11"/>
      <c r="D82" s="11"/>
      <c r="E82" s="11"/>
      <c r="F82" s="11"/>
      <c r="G82" s="11"/>
      <c r="H82" s="11"/>
      <c r="I82" s="11"/>
      <c r="J82" s="11"/>
    </row>
    <row r="83" spans="1:10" ht="16.5">
      <c r="A83" s="11"/>
      <c r="B83" s="11"/>
      <c r="C83" s="11"/>
      <c r="D83" s="11"/>
      <c r="E83" s="11"/>
      <c r="F83" s="11"/>
      <c r="G83" s="11"/>
      <c r="H83" s="11"/>
      <c r="I83" s="11"/>
      <c r="J83" s="11"/>
    </row>
    <row r="84" spans="1:10" ht="16.5">
      <c r="A84" s="11"/>
      <c r="B84" s="11"/>
      <c r="C84" s="11"/>
      <c r="D84" s="11"/>
      <c r="E84" s="11"/>
      <c r="F84" s="11"/>
      <c r="G84" s="11"/>
      <c r="H84" s="11"/>
      <c r="I84" s="11"/>
      <c r="J84" s="11"/>
    </row>
    <row r="85" spans="1:10" ht="16.5">
      <c r="A85" s="11"/>
      <c r="B85" s="11"/>
      <c r="C85" s="11"/>
      <c r="D85" s="11"/>
      <c r="E85" s="11"/>
      <c r="F85" s="11"/>
      <c r="G85" s="11"/>
      <c r="H85" s="11"/>
      <c r="I85" s="11"/>
      <c r="J85" s="11"/>
    </row>
    <row r="86" spans="1:10" ht="16.5">
      <c r="A86" s="11"/>
      <c r="B86" s="11"/>
      <c r="C86" s="11"/>
      <c r="D86" s="11"/>
      <c r="E86" s="11"/>
      <c r="F86" s="11"/>
      <c r="G86" s="11"/>
      <c r="H86" s="11"/>
      <c r="I86" s="11"/>
      <c r="J86" s="11"/>
    </row>
    <row r="87" spans="1:10" ht="16.5">
      <c r="A87" s="11"/>
      <c r="B87" s="11"/>
      <c r="C87" s="11"/>
      <c r="D87" s="11"/>
      <c r="E87" s="11"/>
      <c r="F87" s="11"/>
      <c r="G87" s="11"/>
      <c r="H87" s="11"/>
      <c r="I87" s="11"/>
      <c r="J87" s="11"/>
    </row>
    <row r="88" spans="1:10" ht="16.5">
      <c r="A88" s="11"/>
      <c r="B88" s="11"/>
      <c r="C88" s="11"/>
      <c r="D88" s="11"/>
      <c r="E88" s="11"/>
      <c r="F88" s="11"/>
      <c r="G88" s="11"/>
      <c r="H88" s="11"/>
      <c r="I88" s="11"/>
      <c r="J88" s="11"/>
    </row>
    <row r="89" spans="1:10" ht="16.5">
      <c r="A89" s="11"/>
      <c r="B89" s="11"/>
      <c r="C89" s="11"/>
      <c r="D89" s="11"/>
      <c r="E89" s="11"/>
      <c r="F89" s="11"/>
      <c r="G89" s="11"/>
      <c r="H89" s="11"/>
      <c r="I89" s="11"/>
      <c r="J89" s="11"/>
    </row>
    <row r="90" spans="1:10" ht="16.5">
      <c r="A90" s="11"/>
      <c r="B90" s="11"/>
      <c r="C90" s="11"/>
      <c r="D90" s="11"/>
      <c r="E90" s="11"/>
      <c r="F90" s="11"/>
      <c r="G90" s="11"/>
      <c r="H90" s="11"/>
      <c r="I90" s="11"/>
      <c r="J90" s="11"/>
    </row>
    <row r="91" spans="1:10" ht="16.5">
      <c r="A91" s="11"/>
      <c r="B91" s="11"/>
      <c r="C91" s="11"/>
      <c r="D91" s="11"/>
      <c r="E91" s="11"/>
      <c r="F91" s="11"/>
      <c r="G91" s="11"/>
      <c r="H91" s="11"/>
      <c r="I91" s="11"/>
      <c r="J91" s="11"/>
    </row>
    <row r="92" spans="1:10" ht="16.5">
      <c r="A92" s="11"/>
      <c r="B92" s="11"/>
      <c r="C92" s="11"/>
      <c r="D92" s="11"/>
      <c r="E92" s="11"/>
      <c r="F92" s="11"/>
      <c r="G92" s="11"/>
      <c r="H92" s="11"/>
      <c r="I92" s="11"/>
      <c r="J92" s="11"/>
    </row>
    <row r="93" spans="1:10" ht="16.5">
      <c r="A93" s="11"/>
      <c r="B93" s="11"/>
      <c r="C93" s="11"/>
      <c r="D93" s="11"/>
      <c r="E93" s="11"/>
      <c r="F93" s="11"/>
      <c r="G93" s="11"/>
      <c r="H93" s="11"/>
      <c r="I93" s="11"/>
      <c r="J93" s="11"/>
    </row>
    <row r="94" spans="1:10" ht="16.5">
      <c r="A94" s="11"/>
      <c r="B94" s="11"/>
      <c r="C94" s="11"/>
      <c r="D94" s="11"/>
      <c r="E94" s="11"/>
      <c r="F94" s="11"/>
      <c r="G94" s="11"/>
      <c r="H94" s="11"/>
      <c r="I94" s="11"/>
      <c r="J94" s="11"/>
    </row>
    <row r="95" spans="1:10" ht="16.5">
      <c r="A95" s="11"/>
      <c r="B95" s="11"/>
      <c r="C95" s="11"/>
      <c r="D95" s="11"/>
      <c r="E95" s="11"/>
      <c r="F95" s="11"/>
      <c r="G95" s="11"/>
      <c r="H95" s="11"/>
      <c r="I95" s="11"/>
      <c r="J95" s="11"/>
    </row>
    <row r="96" spans="1:10" ht="16.5">
      <c r="A96" s="11"/>
      <c r="B96" s="11"/>
      <c r="C96" s="11"/>
      <c r="D96" s="11"/>
      <c r="E96" s="11"/>
      <c r="F96" s="11"/>
      <c r="G96" s="11"/>
      <c r="H96" s="11"/>
      <c r="I96" s="11"/>
      <c r="J96" s="11"/>
    </row>
    <row r="97" spans="1:10" ht="16.5">
      <c r="A97" s="11"/>
      <c r="B97" s="11"/>
      <c r="C97" s="11"/>
      <c r="D97" s="11"/>
      <c r="E97" s="11"/>
      <c r="F97" s="11"/>
      <c r="G97" s="11"/>
      <c r="H97" s="11"/>
      <c r="I97" s="11"/>
      <c r="J97" s="11"/>
    </row>
    <row r="98" spans="1:10" ht="16.5">
      <c r="A98" s="11"/>
      <c r="B98" s="11"/>
      <c r="C98" s="11"/>
      <c r="D98" s="11"/>
      <c r="E98" s="11"/>
      <c r="F98" s="11"/>
      <c r="G98" s="11"/>
      <c r="H98" s="11"/>
      <c r="I98" s="11"/>
      <c r="J98" s="11"/>
    </row>
    <row r="99" spans="1:10" ht="16.5">
      <c r="A99" s="11"/>
      <c r="B99" s="11"/>
      <c r="C99" s="11"/>
      <c r="D99" s="11"/>
      <c r="E99" s="11"/>
      <c r="F99" s="11"/>
      <c r="G99" s="11"/>
      <c r="H99" s="11"/>
      <c r="I99" s="11"/>
      <c r="J99" s="11"/>
    </row>
    <row r="100" spans="1:10" ht="16.5">
      <c r="A100" s="11"/>
      <c r="B100" s="11"/>
      <c r="C100" s="11"/>
      <c r="D100" s="11"/>
      <c r="E100" s="11"/>
      <c r="F100" s="11"/>
      <c r="G100" s="11"/>
      <c r="H100" s="11"/>
      <c r="I100" s="11"/>
      <c r="J100" s="11"/>
    </row>
    <row r="101" spans="1:10" ht="16.5">
      <c r="A101" s="11"/>
      <c r="B101" s="11"/>
      <c r="C101" s="11"/>
      <c r="D101" s="11"/>
      <c r="E101" s="11"/>
      <c r="F101" s="11"/>
      <c r="G101" s="11"/>
      <c r="H101" s="11"/>
      <c r="I101" s="11"/>
      <c r="J101" s="11"/>
    </row>
    <row r="102" spans="1:10" ht="16.5">
      <c r="A102" s="11"/>
      <c r="B102" s="11"/>
      <c r="C102" s="11"/>
      <c r="D102" s="11"/>
      <c r="E102" s="11"/>
      <c r="F102" s="11"/>
      <c r="G102" s="11"/>
      <c r="H102" s="11"/>
      <c r="I102" s="11"/>
      <c r="J102" s="11"/>
    </row>
    <row r="103" spans="1:10" ht="16.5">
      <c r="A103" s="11"/>
      <c r="B103" s="11"/>
      <c r="C103" s="11"/>
      <c r="D103" s="11"/>
      <c r="E103" s="11"/>
      <c r="F103" s="11"/>
      <c r="G103" s="11"/>
      <c r="H103" s="11"/>
      <c r="I103" s="11"/>
      <c r="J103" s="11"/>
    </row>
    <row r="104" spans="1:10" ht="16.5">
      <c r="A104" s="11"/>
      <c r="B104" s="11"/>
      <c r="C104" s="11"/>
      <c r="D104" s="11"/>
      <c r="E104" s="11"/>
      <c r="F104" s="11"/>
      <c r="G104" s="11"/>
      <c r="H104" s="11"/>
      <c r="I104" s="11"/>
      <c r="J104" s="11"/>
    </row>
    <row r="105" spans="1:10" ht="16.5">
      <c r="A105" s="11"/>
      <c r="B105" s="11"/>
      <c r="C105" s="11"/>
      <c r="D105" s="11"/>
      <c r="E105" s="11"/>
      <c r="F105" s="11"/>
      <c r="G105" s="11"/>
      <c r="H105" s="11"/>
      <c r="I105" s="11"/>
      <c r="J105" s="11"/>
    </row>
    <row r="106" spans="1:10" ht="16.5">
      <c r="A106" s="11"/>
      <c r="B106" s="11"/>
      <c r="C106" s="11"/>
      <c r="D106" s="11"/>
      <c r="E106" s="11"/>
      <c r="F106" s="11"/>
      <c r="G106" s="11"/>
      <c r="H106" s="11"/>
      <c r="I106" s="11"/>
      <c r="J106" s="11"/>
    </row>
    <row r="107" spans="1:10" ht="16.5">
      <c r="A107" s="11"/>
      <c r="B107" s="11"/>
      <c r="C107" s="11"/>
      <c r="D107" s="11"/>
      <c r="E107" s="11"/>
      <c r="F107" s="11"/>
      <c r="G107" s="11"/>
      <c r="H107" s="11"/>
      <c r="I107" s="11"/>
      <c r="J107" s="11"/>
    </row>
    <row r="108" spans="1:10" ht="16.5">
      <c r="A108" s="11"/>
      <c r="B108" s="11"/>
      <c r="C108" s="11"/>
      <c r="D108" s="11"/>
      <c r="E108" s="11"/>
      <c r="F108" s="11"/>
      <c r="G108" s="11"/>
      <c r="H108" s="11"/>
      <c r="I108" s="11"/>
      <c r="J108" s="11"/>
    </row>
    <row r="109" spans="1:10" ht="16.5">
      <c r="A109" s="11"/>
      <c r="B109" s="11"/>
      <c r="C109" s="11"/>
      <c r="D109" s="11"/>
      <c r="E109" s="11"/>
      <c r="F109" s="11"/>
      <c r="G109" s="11"/>
      <c r="H109" s="11"/>
      <c r="I109" s="11"/>
      <c r="J109" s="11"/>
    </row>
    <row r="110" spans="1:10" ht="16.5">
      <c r="A110" s="11"/>
      <c r="B110" s="11"/>
      <c r="C110" s="11"/>
      <c r="D110" s="11"/>
      <c r="E110" s="11"/>
      <c r="F110" s="11"/>
      <c r="G110" s="11"/>
      <c r="H110" s="11"/>
      <c r="I110" s="11"/>
      <c r="J110" s="11"/>
    </row>
    <row r="111" spans="1:10" ht="16.5">
      <c r="A111" s="11"/>
      <c r="B111" s="11"/>
      <c r="C111" s="11"/>
      <c r="D111" s="11"/>
      <c r="E111" s="11"/>
      <c r="F111" s="11"/>
      <c r="G111" s="11"/>
      <c r="H111" s="11"/>
      <c r="I111" s="11"/>
      <c r="J111" s="11"/>
    </row>
    <row r="112" spans="1:10" ht="16.5">
      <c r="A112" s="11"/>
      <c r="B112" s="11"/>
      <c r="C112" s="11"/>
      <c r="D112" s="11"/>
      <c r="E112" s="11"/>
      <c r="F112" s="11"/>
      <c r="G112" s="11"/>
      <c r="H112" s="11"/>
      <c r="I112" s="11"/>
      <c r="J112" s="11"/>
    </row>
    <row r="113" spans="1:10" ht="16.5">
      <c r="A113" s="11"/>
      <c r="B113" s="11"/>
      <c r="C113" s="11"/>
      <c r="D113" s="11"/>
      <c r="E113" s="11"/>
      <c r="F113" s="11"/>
      <c r="G113" s="11"/>
      <c r="H113" s="11"/>
      <c r="I113" s="11"/>
      <c r="J113" s="11"/>
    </row>
    <row r="114" spans="1:10" ht="16.5">
      <c r="A114" s="11"/>
      <c r="B114" s="11"/>
      <c r="C114" s="11"/>
      <c r="D114" s="11"/>
      <c r="E114" s="11"/>
      <c r="F114" s="11"/>
      <c r="G114" s="11"/>
      <c r="H114" s="11"/>
      <c r="I114" s="11"/>
      <c r="J114" s="11"/>
    </row>
    <row r="115" spans="1:10" ht="16.5">
      <c r="A115" s="11"/>
      <c r="B115" s="11"/>
      <c r="C115" s="11"/>
      <c r="D115" s="11"/>
      <c r="E115" s="11"/>
      <c r="F115" s="11"/>
      <c r="G115" s="11"/>
      <c r="H115" s="11"/>
      <c r="I115" s="11"/>
      <c r="J115" s="11"/>
    </row>
    <row r="116" spans="1:10" ht="16.5">
      <c r="A116" s="11"/>
      <c r="B116" s="11"/>
      <c r="C116" s="11"/>
      <c r="D116" s="11"/>
      <c r="E116" s="11"/>
      <c r="F116" s="11"/>
      <c r="G116" s="11"/>
      <c r="H116" s="11"/>
      <c r="I116" s="11"/>
      <c r="J116" s="11"/>
    </row>
    <row r="117" spans="1:10" ht="16.5">
      <c r="A117" s="11"/>
      <c r="B117" s="11"/>
      <c r="C117" s="11"/>
      <c r="D117" s="11"/>
      <c r="E117" s="11"/>
      <c r="F117" s="11"/>
      <c r="G117" s="11"/>
      <c r="H117" s="11"/>
      <c r="I117" s="11"/>
      <c r="J117" s="11"/>
    </row>
    <row r="118" spans="1:10" ht="16.5">
      <c r="A118" s="11"/>
      <c r="B118" s="11"/>
      <c r="C118" s="11"/>
      <c r="D118" s="11"/>
      <c r="E118" s="11"/>
      <c r="F118" s="11"/>
      <c r="G118" s="11"/>
      <c r="H118" s="11"/>
      <c r="I118" s="11"/>
      <c r="J118" s="11"/>
    </row>
    <row r="119" spans="1:10" ht="16.5">
      <c r="A119" s="11"/>
      <c r="B119" s="11"/>
      <c r="C119" s="11"/>
      <c r="D119" s="11"/>
      <c r="E119" s="11"/>
      <c r="F119" s="11"/>
      <c r="G119" s="11"/>
      <c r="H119" s="11"/>
      <c r="I119" s="11"/>
      <c r="J119" s="11"/>
    </row>
    <row r="120" spans="1:10" ht="16.5">
      <c r="A120" s="11"/>
      <c r="B120" s="11"/>
      <c r="C120" s="11"/>
      <c r="D120" s="11"/>
      <c r="E120" s="11"/>
      <c r="F120" s="11"/>
      <c r="G120" s="11"/>
      <c r="H120" s="11"/>
      <c r="I120" s="11"/>
      <c r="J120" s="11"/>
    </row>
    <row r="121" spans="1:10" ht="16.5">
      <c r="A121" s="11"/>
      <c r="B121" s="11"/>
      <c r="C121" s="11"/>
      <c r="D121" s="11"/>
      <c r="E121" s="11"/>
      <c r="F121" s="11"/>
      <c r="G121" s="11"/>
      <c r="H121" s="11"/>
      <c r="I121" s="11"/>
      <c r="J121" s="11"/>
    </row>
    <row r="122" spans="1:10" ht="16.5">
      <c r="A122" s="11"/>
      <c r="B122" s="11"/>
      <c r="C122" s="11"/>
      <c r="D122" s="11"/>
      <c r="E122" s="11"/>
      <c r="F122" s="11"/>
      <c r="G122" s="11"/>
      <c r="H122" s="11"/>
      <c r="I122" s="11"/>
      <c r="J122" s="11"/>
    </row>
    <row r="123" spans="1:10" ht="16.5">
      <c r="A123" s="11"/>
      <c r="B123" s="11"/>
      <c r="C123" s="11"/>
      <c r="D123" s="11"/>
      <c r="E123" s="11"/>
      <c r="F123" s="11"/>
      <c r="G123" s="11"/>
      <c r="H123" s="11"/>
      <c r="I123" s="11"/>
      <c r="J123" s="11"/>
    </row>
    <row r="124" spans="1:10" ht="16.5">
      <c r="A124" s="11"/>
      <c r="B124" s="11"/>
      <c r="C124" s="11"/>
      <c r="D124" s="11"/>
      <c r="E124" s="11"/>
      <c r="F124" s="11"/>
      <c r="G124" s="11"/>
      <c r="H124" s="11"/>
      <c r="I124" s="11"/>
      <c r="J124" s="11"/>
    </row>
    <row r="125" spans="1:10" ht="16.5">
      <c r="A125" s="11"/>
      <c r="B125" s="11"/>
      <c r="C125" s="11"/>
      <c r="D125" s="11"/>
      <c r="E125" s="11"/>
      <c r="F125" s="11"/>
      <c r="G125" s="11"/>
      <c r="H125" s="11"/>
      <c r="I125" s="11"/>
      <c r="J125" s="11"/>
    </row>
    <row r="126" spans="1:10" ht="16.5">
      <c r="A126" s="11"/>
      <c r="B126" s="11"/>
      <c r="C126" s="11"/>
      <c r="D126" s="11"/>
      <c r="E126" s="11"/>
      <c r="F126" s="11"/>
      <c r="G126" s="11"/>
      <c r="H126" s="11"/>
      <c r="I126" s="11"/>
      <c r="J126" s="11"/>
    </row>
    <row r="127" spans="1:10" ht="16.5">
      <c r="A127" s="11"/>
      <c r="B127" s="11"/>
      <c r="C127" s="11"/>
      <c r="D127" s="11"/>
      <c r="E127" s="11"/>
      <c r="F127" s="11"/>
      <c r="G127" s="11"/>
      <c r="H127" s="11"/>
      <c r="I127" s="11"/>
      <c r="J127" s="11"/>
    </row>
    <row r="128" spans="1:10" ht="16.5">
      <c r="A128" s="11"/>
      <c r="B128" s="11"/>
      <c r="C128" s="11"/>
      <c r="D128" s="11"/>
      <c r="E128" s="11"/>
      <c r="F128" s="11"/>
      <c r="G128" s="11"/>
      <c r="H128" s="11"/>
      <c r="I128" s="11"/>
      <c r="J128" s="11"/>
    </row>
    <row r="129" spans="1:10" ht="16.5">
      <c r="A129" s="11"/>
      <c r="B129" s="11"/>
      <c r="C129" s="11"/>
      <c r="D129" s="11"/>
      <c r="E129" s="11"/>
      <c r="F129" s="11"/>
      <c r="G129" s="11"/>
      <c r="H129" s="11"/>
      <c r="I129" s="11"/>
      <c r="J129" s="11"/>
    </row>
    <row r="130" spans="1:10" ht="16.5">
      <c r="A130" s="11"/>
      <c r="B130" s="11"/>
      <c r="C130" s="11"/>
      <c r="D130" s="11"/>
      <c r="E130" s="11"/>
      <c r="F130" s="11"/>
      <c r="G130" s="11"/>
      <c r="H130" s="11"/>
      <c r="I130" s="11"/>
      <c r="J130" s="11"/>
    </row>
    <row r="131" spans="1:10" ht="16.5">
      <c r="A131" s="11"/>
      <c r="B131" s="11"/>
      <c r="C131" s="11"/>
      <c r="D131" s="11"/>
      <c r="E131" s="11"/>
      <c r="F131" s="11"/>
      <c r="G131" s="11"/>
      <c r="H131" s="11"/>
      <c r="I131" s="11"/>
      <c r="J131" s="11"/>
    </row>
    <row r="132" spans="1:10" ht="16.5">
      <c r="A132" s="11"/>
      <c r="B132" s="11"/>
      <c r="C132" s="11"/>
      <c r="D132" s="11"/>
      <c r="E132" s="11"/>
      <c r="F132" s="11"/>
      <c r="G132" s="11"/>
      <c r="H132" s="11"/>
      <c r="I132" s="11"/>
      <c r="J132" s="11"/>
    </row>
    <row r="133" spans="1:10" ht="16.5">
      <c r="A133" s="11"/>
      <c r="B133" s="11"/>
      <c r="C133" s="11"/>
      <c r="D133" s="11"/>
      <c r="E133" s="11"/>
      <c r="F133" s="11"/>
      <c r="G133" s="11"/>
      <c r="H133" s="11"/>
      <c r="I133" s="11"/>
      <c r="J133" s="11"/>
    </row>
    <row r="134" spans="1:10" ht="16.5">
      <c r="A134" s="11"/>
      <c r="B134" s="11"/>
      <c r="C134" s="11"/>
      <c r="D134" s="11"/>
      <c r="E134" s="11"/>
      <c r="F134" s="11"/>
      <c r="G134" s="11"/>
      <c r="H134" s="11"/>
      <c r="I134" s="11"/>
      <c r="J134" s="11"/>
    </row>
    <row r="135" spans="1:10" ht="16.5">
      <c r="A135" s="11"/>
      <c r="B135" s="11"/>
      <c r="C135" s="11"/>
      <c r="D135" s="11"/>
      <c r="E135" s="11"/>
      <c r="F135" s="11"/>
      <c r="G135" s="11"/>
      <c r="H135" s="11"/>
      <c r="I135" s="11"/>
      <c r="J135" s="11"/>
    </row>
    <row r="136" spans="1:10" ht="16.5">
      <c r="A136" s="11"/>
      <c r="B136" s="11"/>
      <c r="C136" s="11"/>
      <c r="D136" s="11"/>
      <c r="E136" s="11"/>
      <c r="F136" s="11"/>
      <c r="G136" s="11"/>
      <c r="H136" s="11"/>
      <c r="I136" s="11"/>
      <c r="J136" s="11"/>
    </row>
    <row r="137" spans="1:10" ht="16.5">
      <c r="A137" s="11"/>
      <c r="B137" s="11"/>
      <c r="C137" s="11"/>
      <c r="D137" s="11"/>
      <c r="E137" s="11"/>
      <c r="F137" s="11"/>
      <c r="G137" s="11"/>
      <c r="H137" s="11"/>
      <c r="I137" s="11"/>
      <c r="J137" s="11"/>
    </row>
    <row r="138" spans="1:10" ht="16.5">
      <c r="A138" s="11"/>
      <c r="B138" s="11"/>
      <c r="C138" s="11"/>
      <c r="D138" s="11"/>
      <c r="E138" s="11"/>
      <c r="F138" s="11"/>
      <c r="G138" s="11"/>
      <c r="H138" s="11"/>
      <c r="I138" s="11"/>
      <c r="J138" s="11"/>
    </row>
    <row r="139" spans="1:10" ht="16.5">
      <c r="A139" s="11"/>
      <c r="B139" s="11"/>
      <c r="C139" s="11"/>
      <c r="D139" s="11"/>
      <c r="E139" s="11"/>
      <c r="F139" s="11"/>
      <c r="G139" s="11"/>
      <c r="H139" s="11"/>
      <c r="I139" s="11"/>
      <c r="J139" s="11"/>
    </row>
    <row r="140" spans="1:10" ht="16.5">
      <c r="A140" s="11"/>
      <c r="B140" s="11"/>
      <c r="C140" s="11"/>
      <c r="D140" s="11"/>
      <c r="E140" s="11"/>
      <c r="F140" s="11"/>
      <c r="G140" s="11"/>
      <c r="H140" s="11"/>
      <c r="I140" s="11"/>
      <c r="J140" s="11"/>
    </row>
    <row r="141" spans="1:10" ht="16.5">
      <c r="A141" s="11"/>
      <c r="B141" s="11"/>
      <c r="C141" s="11"/>
      <c r="D141" s="11"/>
      <c r="E141" s="11"/>
      <c r="F141" s="11"/>
      <c r="G141" s="11"/>
      <c r="H141" s="11"/>
      <c r="I141" s="11"/>
      <c r="J141" s="11"/>
    </row>
    <row r="142" spans="1:10" ht="16.5">
      <c r="A142" s="11"/>
      <c r="B142" s="11"/>
      <c r="C142" s="11"/>
      <c r="D142" s="11"/>
      <c r="E142" s="11"/>
      <c r="F142" s="11"/>
      <c r="G142" s="11"/>
      <c r="H142" s="11"/>
      <c r="I142" s="11"/>
      <c r="J142" s="11"/>
    </row>
    <row r="143" spans="1:10" ht="16.5">
      <c r="A143" s="11"/>
      <c r="B143" s="11"/>
      <c r="C143" s="11"/>
      <c r="D143" s="11"/>
      <c r="E143" s="11"/>
      <c r="F143" s="11"/>
      <c r="G143" s="11"/>
      <c r="H143" s="11"/>
      <c r="I143" s="11"/>
      <c r="J143" s="11"/>
    </row>
    <row r="144" spans="1:10" ht="16.5">
      <c r="A144" s="11"/>
      <c r="B144" s="11"/>
      <c r="C144" s="11"/>
      <c r="D144" s="11"/>
      <c r="E144" s="11"/>
      <c r="F144" s="11"/>
      <c r="G144" s="11"/>
      <c r="H144" s="11"/>
      <c r="I144" s="11"/>
      <c r="J144" s="11"/>
    </row>
    <row r="145" spans="1:10" ht="16.5">
      <c r="A145" s="11"/>
      <c r="B145" s="11"/>
      <c r="C145" s="11"/>
      <c r="D145" s="11"/>
      <c r="E145" s="11"/>
      <c r="F145" s="11"/>
      <c r="G145" s="11"/>
      <c r="H145" s="11"/>
      <c r="I145" s="11"/>
      <c r="J145" s="11"/>
    </row>
    <row r="146" spans="1:10" ht="16.5">
      <c r="A146" s="11"/>
      <c r="B146" s="11"/>
      <c r="C146" s="11"/>
      <c r="D146" s="11"/>
      <c r="E146" s="11"/>
      <c r="F146" s="11"/>
      <c r="G146" s="11"/>
      <c r="H146" s="11"/>
      <c r="I146" s="11"/>
      <c r="J146" s="11"/>
    </row>
    <row r="147" spans="1:10" ht="16.5">
      <c r="A147" s="11"/>
      <c r="B147" s="11"/>
      <c r="C147" s="11"/>
      <c r="D147" s="11"/>
      <c r="E147" s="11"/>
      <c r="F147" s="11"/>
      <c r="G147" s="11"/>
      <c r="H147" s="11"/>
      <c r="I147" s="11"/>
      <c r="J147" s="11"/>
    </row>
    <row r="148" spans="1:10" ht="16.5">
      <c r="A148" s="11"/>
      <c r="B148" s="11"/>
      <c r="C148" s="11"/>
      <c r="D148" s="11"/>
      <c r="E148" s="11"/>
      <c r="F148" s="11"/>
      <c r="G148" s="11"/>
      <c r="H148" s="11"/>
      <c r="I148" s="11"/>
      <c r="J148" s="11"/>
    </row>
    <row r="149" spans="1:10" ht="16.5">
      <c r="A149" s="11"/>
      <c r="B149" s="11"/>
      <c r="C149" s="11"/>
      <c r="D149" s="11"/>
      <c r="E149" s="11"/>
      <c r="F149" s="11"/>
      <c r="G149" s="11"/>
      <c r="H149" s="11"/>
      <c r="I149" s="11"/>
      <c r="J149" s="11"/>
    </row>
    <row r="150" spans="1:10" ht="16.5">
      <c r="A150" s="11"/>
      <c r="B150" s="11"/>
      <c r="C150" s="11"/>
      <c r="D150" s="11"/>
      <c r="E150" s="11"/>
      <c r="F150" s="11"/>
      <c r="G150" s="11"/>
      <c r="H150" s="11"/>
      <c r="I150" s="11"/>
      <c r="J150" s="11"/>
    </row>
    <row r="151" spans="1:10" ht="16.5">
      <c r="A151" s="11"/>
      <c r="B151" s="11"/>
      <c r="C151" s="11"/>
      <c r="D151" s="11"/>
      <c r="E151" s="11"/>
      <c r="F151" s="11"/>
      <c r="G151" s="11"/>
      <c r="H151" s="11"/>
      <c r="I151" s="11"/>
      <c r="J151" s="11"/>
    </row>
    <row r="152" spans="1:10" ht="16.5">
      <c r="A152" s="11"/>
      <c r="B152" s="11"/>
      <c r="C152" s="11"/>
      <c r="D152" s="11"/>
      <c r="E152" s="11"/>
      <c r="F152" s="11"/>
      <c r="G152" s="11"/>
      <c r="H152" s="11"/>
      <c r="I152" s="11"/>
      <c r="J152" s="11"/>
    </row>
    <row r="153" spans="1:10" ht="16.5">
      <c r="A153" s="11"/>
      <c r="B153" s="11"/>
      <c r="C153" s="11"/>
      <c r="D153" s="11"/>
      <c r="E153" s="11"/>
      <c r="F153" s="11"/>
      <c r="G153" s="11"/>
      <c r="H153" s="11"/>
      <c r="I153" s="11"/>
      <c r="J153" s="11"/>
    </row>
    <row r="154" spans="1:10" ht="16.5">
      <c r="A154" s="11"/>
      <c r="B154" s="11"/>
      <c r="C154" s="11"/>
      <c r="D154" s="11"/>
      <c r="E154" s="11"/>
      <c r="F154" s="11"/>
      <c r="G154" s="11"/>
      <c r="H154" s="11"/>
      <c r="I154" s="11"/>
      <c r="J154" s="11"/>
    </row>
    <row r="155" spans="1:10" ht="16.5">
      <c r="A155" s="11"/>
      <c r="B155" s="11"/>
      <c r="C155" s="11"/>
      <c r="D155" s="11"/>
      <c r="E155" s="11"/>
      <c r="F155" s="11"/>
      <c r="G155" s="11"/>
      <c r="H155" s="11"/>
      <c r="I155" s="11"/>
      <c r="J155" s="11"/>
    </row>
    <row r="156" spans="1:10" ht="16.5">
      <c r="A156" s="11"/>
      <c r="B156" s="11"/>
      <c r="C156" s="11"/>
      <c r="D156" s="11"/>
      <c r="E156" s="11"/>
      <c r="F156" s="11"/>
      <c r="G156" s="11"/>
      <c r="H156" s="11"/>
      <c r="I156" s="11"/>
      <c r="J156" s="11"/>
    </row>
    <row r="157" spans="1:10" ht="16.5">
      <c r="A157" s="11"/>
      <c r="B157" s="11"/>
      <c r="C157" s="11"/>
      <c r="D157" s="11"/>
      <c r="E157" s="11"/>
      <c r="F157" s="11"/>
      <c r="G157" s="11"/>
      <c r="H157" s="11"/>
      <c r="I157" s="11"/>
      <c r="J157" s="11"/>
    </row>
    <row r="158" spans="1:10" ht="16.5">
      <c r="A158" s="11"/>
      <c r="B158" s="11"/>
      <c r="C158" s="11"/>
      <c r="D158" s="11"/>
      <c r="E158" s="11"/>
      <c r="F158" s="11"/>
      <c r="G158" s="11"/>
      <c r="H158" s="11"/>
      <c r="I158" s="11"/>
      <c r="J158" s="11"/>
    </row>
    <row r="159" spans="1:10" ht="16.5">
      <c r="A159" s="11"/>
      <c r="B159" s="11"/>
      <c r="C159" s="11"/>
      <c r="D159" s="11"/>
      <c r="E159" s="11"/>
      <c r="F159" s="11"/>
      <c r="G159" s="11"/>
      <c r="H159" s="11"/>
      <c r="I159" s="11"/>
      <c r="J159" s="11"/>
    </row>
    <row r="160" spans="1:10" ht="16.5">
      <c r="A160" s="11"/>
      <c r="B160" s="11"/>
      <c r="C160" s="11"/>
      <c r="D160" s="11"/>
      <c r="E160" s="11"/>
      <c r="F160" s="11"/>
      <c r="G160" s="11"/>
      <c r="H160" s="11"/>
      <c r="I160" s="11"/>
      <c r="J160" s="11"/>
    </row>
    <row r="161" spans="1:10" ht="16.5">
      <c r="A161" s="11"/>
      <c r="B161" s="11"/>
      <c r="C161" s="11"/>
      <c r="D161" s="11"/>
      <c r="E161" s="11"/>
      <c r="F161" s="11"/>
      <c r="G161" s="11"/>
      <c r="H161" s="11"/>
      <c r="I161" s="11"/>
      <c r="J161" s="11"/>
    </row>
    <row r="162" spans="1:10" ht="16.5">
      <c r="A162" s="11"/>
      <c r="B162" s="11"/>
      <c r="C162" s="11"/>
      <c r="D162" s="11"/>
      <c r="E162" s="11"/>
      <c r="F162" s="11"/>
      <c r="G162" s="11"/>
      <c r="H162" s="11"/>
      <c r="I162" s="11"/>
      <c r="J162" s="11"/>
    </row>
    <row r="163" spans="1:10" ht="16.5">
      <c r="A163" s="11"/>
      <c r="B163" s="11"/>
      <c r="C163" s="11"/>
      <c r="D163" s="11"/>
      <c r="E163" s="11"/>
      <c r="F163" s="11"/>
      <c r="G163" s="11"/>
      <c r="H163" s="11"/>
      <c r="I163" s="11"/>
      <c r="J163" s="11"/>
    </row>
    <row r="164" spans="1:10" ht="16.5">
      <c r="A164" s="11"/>
      <c r="B164" s="11"/>
      <c r="C164" s="11"/>
      <c r="D164" s="11"/>
      <c r="E164" s="11"/>
      <c r="F164" s="11"/>
      <c r="G164" s="11"/>
      <c r="H164" s="11"/>
      <c r="I164" s="11"/>
      <c r="J164" s="11"/>
    </row>
    <row r="165" spans="1:10" ht="16.5">
      <c r="A165" s="11"/>
      <c r="B165" s="11"/>
      <c r="C165" s="11"/>
      <c r="D165" s="11"/>
      <c r="E165" s="11"/>
      <c r="F165" s="11"/>
      <c r="G165" s="11"/>
      <c r="H165" s="11"/>
      <c r="I165" s="11"/>
      <c r="J165" s="11"/>
    </row>
    <row r="166" spans="1:10" ht="16.5">
      <c r="A166" s="11"/>
      <c r="B166" s="11"/>
      <c r="C166" s="11"/>
      <c r="D166" s="11"/>
      <c r="E166" s="11"/>
      <c r="F166" s="11"/>
      <c r="G166" s="11"/>
      <c r="H166" s="11"/>
      <c r="I166" s="11"/>
      <c r="J166" s="11"/>
    </row>
    <row r="167" spans="1:10" ht="16.5">
      <c r="A167" s="11"/>
      <c r="B167" s="11"/>
      <c r="C167" s="11"/>
      <c r="D167" s="11"/>
      <c r="E167" s="11"/>
      <c r="F167" s="11"/>
      <c r="G167" s="11"/>
      <c r="H167" s="11"/>
      <c r="I167" s="11"/>
      <c r="J167" s="11"/>
    </row>
    <row r="168" spans="1:10" ht="16.5">
      <c r="A168" s="11"/>
      <c r="B168" s="11"/>
      <c r="C168" s="11"/>
      <c r="D168" s="11"/>
      <c r="E168" s="11"/>
      <c r="F168" s="11"/>
      <c r="G168" s="11"/>
      <c r="H168" s="11"/>
      <c r="I168" s="11"/>
      <c r="J168" s="11"/>
    </row>
    <row r="169" spans="1:10" ht="16.5">
      <c r="A169" s="11"/>
      <c r="B169" s="11"/>
      <c r="C169" s="11"/>
      <c r="D169" s="11"/>
      <c r="E169" s="11"/>
      <c r="F169" s="11"/>
      <c r="G169" s="11"/>
      <c r="H169" s="11"/>
      <c r="I169" s="11"/>
      <c r="J169" s="11"/>
    </row>
    <row r="170" spans="1:10" ht="16.5">
      <c r="A170" s="11"/>
      <c r="B170" s="11"/>
      <c r="C170" s="11"/>
      <c r="D170" s="11"/>
      <c r="E170" s="11"/>
      <c r="F170" s="11"/>
      <c r="G170" s="11"/>
      <c r="H170" s="11"/>
      <c r="I170" s="11"/>
      <c r="J170" s="11"/>
    </row>
    <row r="171" spans="1:10" ht="16.5">
      <c r="A171" s="11"/>
      <c r="B171" s="11"/>
      <c r="C171" s="11"/>
      <c r="D171" s="11"/>
      <c r="E171" s="11"/>
      <c r="F171" s="11"/>
      <c r="G171" s="11"/>
      <c r="H171" s="11"/>
      <c r="I171" s="11"/>
      <c r="J171" s="11"/>
    </row>
    <row r="172" spans="1:10" ht="16.5">
      <c r="A172" s="11"/>
      <c r="B172" s="11"/>
      <c r="C172" s="11"/>
      <c r="D172" s="11"/>
      <c r="E172" s="11"/>
      <c r="F172" s="11"/>
      <c r="G172" s="11"/>
      <c r="H172" s="11"/>
      <c r="I172" s="11"/>
      <c r="J172" s="11"/>
    </row>
    <row r="173" spans="1:10" ht="16.5">
      <c r="A173" s="11"/>
      <c r="B173" s="11"/>
      <c r="C173" s="11"/>
      <c r="D173" s="11"/>
      <c r="E173" s="11"/>
      <c r="F173" s="11"/>
      <c r="G173" s="11"/>
      <c r="H173" s="11"/>
      <c r="I173" s="11"/>
      <c r="J173" s="11"/>
    </row>
    <row r="174" spans="1:10" ht="16.5">
      <c r="A174" s="11"/>
      <c r="B174" s="11"/>
      <c r="C174" s="11"/>
      <c r="D174" s="11"/>
      <c r="E174" s="11"/>
      <c r="F174" s="11"/>
      <c r="G174" s="11"/>
      <c r="H174" s="11"/>
      <c r="I174" s="11"/>
      <c r="J174" s="11"/>
    </row>
    <row r="175" spans="1:10" ht="16.5">
      <c r="A175" s="11"/>
      <c r="B175" s="11"/>
      <c r="C175" s="11"/>
      <c r="D175" s="11"/>
      <c r="E175" s="11"/>
      <c r="F175" s="11"/>
      <c r="G175" s="11"/>
      <c r="H175" s="11"/>
      <c r="I175" s="11"/>
      <c r="J175" s="11"/>
    </row>
    <row r="176" spans="1:10" ht="16.5">
      <c r="A176" s="11"/>
      <c r="B176" s="11"/>
      <c r="C176" s="11"/>
      <c r="D176" s="11"/>
      <c r="E176" s="11"/>
      <c r="F176" s="11"/>
      <c r="G176" s="11"/>
      <c r="H176" s="11"/>
      <c r="I176" s="11"/>
      <c r="J176" s="11"/>
    </row>
    <row r="177" spans="1:10" ht="16.5">
      <c r="A177" s="11"/>
      <c r="B177" s="11"/>
      <c r="C177" s="11"/>
      <c r="D177" s="11"/>
      <c r="E177" s="11"/>
      <c r="F177" s="11"/>
      <c r="G177" s="11"/>
      <c r="H177" s="11"/>
      <c r="I177" s="11"/>
      <c r="J177" s="11"/>
    </row>
    <row r="178" spans="1:10" ht="16.5">
      <c r="A178" s="11"/>
      <c r="B178" s="11"/>
      <c r="C178" s="11"/>
      <c r="D178" s="11"/>
      <c r="E178" s="11"/>
      <c r="F178" s="11"/>
      <c r="G178" s="11"/>
      <c r="H178" s="11"/>
      <c r="I178" s="11"/>
      <c r="J178" s="11"/>
    </row>
    <row r="179" spans="1:10" ht="16.5">
      <c r="A179" s="11"/>
      <c r="B179" s="11"/>
      <c r="C179" s="11"/>
      <c r="D179" s="11"/>
      <c r="E179" s="11"/>
      <c r="F179" s="11"/>
      <c r="G179" s="11"/>
      <c r="H179" s="11"/>
      <c r="I179" s="11"/>
      <c r="J179" s="11"/>
    </row>
    <row r="180" spans="1:10" ht="16.5">
      <c r="A180" s="11"/>
      <c r="B180" s="11"/>
      <c r="C180" s="11"/>
      <c r="D180" s="11"/>
      <c r="E180" s="11"/>
      <c r="F180" s="11"/>
      <c r="G180" s="11"/>
      <c r="H180" s="11"/>
      <c r="I180" s="11"/>
      <c r="J180" s="11"/>
    </row>
    <row r="181" spans="1:10" ht="16.5">
      <c r="A181" s="11"/>
      <c r="B181" s="11"/>
      <c r="C181" s="11"/>
      <c r="D181" s="11"/>
      <c r="E181" s="11"/>
      <c r="F181" s="11"/>
      <c r="G181" s="11"/>
      <c r="H181" s="11"/>
      <c r="I181" s="11"/>
      <c r="J181" s="11"/>
    </row>
    <row r="182" spans="1:10" ht="16.5">
      <c r="A182" s="11"/>
      <c r="B182" s="11"/>
      <c r="C182" s="11"/>
      <c r="D182" s="11"/>
      <c r="E182" s="11"/>
      <c r="F182" s="11"/>
      <c r="G182" s="11"/>
      <c r="H182" s="11"/>
      <c r="I182" s="11"/>
      <c r="J182" s="11"/>
    </row>
    <row r="183" spans="1:10" ht="16.5">
      <c r="A183" s="11"/>
      <c r="B183" s="11"/>
      <c r="C183" s="11"/>
      <c r="D183" s="11"/>
      <c r="E183" s="11"/>
      <c r="F183" s="11"/>
      <c r="G183" s="11"/>
      <c r="H183" s="11"/>
      <c r="I183" s="11"/>
      <c r="J183" s="11"/>
    </row>
    <row r="184" spans="1:10" ht="16.5">
      <c r="A184" s="11"/>
      <c r="B184" s="11"/>
      <c r="C184" s="11"/>
      <c r="D184" s="11"/>
      <c r="E184" s="11"/>
      <c r="F184" s="11"/>
      <c r="G184" s="11"/>
      <c r="H184" s="11"/>
      <c r="I184" s="11"/>
      <c r="J184" s="11"/>
    </row>
    <row r="185" spans="1:10" ht="16.5">
      <c r="A185" s="11"/>
      <c r="B185" s="11"/>
      <c r="C185" s="11"/>
      <c r="D185" s="11"/>
      <c r="E185" s="11"/>
      <c r="F185" s="11"/>
      <c r="G185" s="11"/>
      <c r="H185" s="11"/>
      <c r="I185" s="11"/>
      <c r="J185" s="11"/>
    </row>
    <row r="186" spans="1:10" ht="16.5">
      <c r="A186" s="11"/>
      <c r="B186" s="11"/>
      <c r="C186" s="11"/>
      <c r="D186" s="11"/>
      <c r="E186" s="11"/>
      <c r="F186" s="11"/>
      <c r="G186" s="11"/>
      <c r="H186" s="11"/>
      <c r="I186" s="11"/>
      <c r="J186" s="11"/>
    </row>
    <row r="187" spans="1:10" ht="16.5">
      <c r="A187" s="11"/>
      <c r="B187" s="11"/>
      <c r="C187" s="11"/>
      <c r="D187" s="11"/>
      <c r="E187" s="11"/>
      <c r="F187" s="11"/>
      <c r="G187" s="11"/>
      <c r="H187" s="11"/>
      <c r="I187" s="11"/>
      <c r="J187" s="11"/>
    </row>
    <row r="188" spans="1:10" ht="16.5">
      <c r="A188" s="11"/>
      <c r="B188" s="11"/>
      <c r="C188" s="11"/>
      <c r="D188" s="11"/>
      <c r="E188" s="11"/>
      <c r="F188" s="11"/>
      <c r="G188" s="11"/>
      <c r="H188" s="11"/>
      <c r="I188" s="11"/>
      <c r="J188" s="11"/>
    </row>
    <row r="189" spans="1:10" ht="16.5">
      <c r="A189" s="11"/>
      <c r="B189" s="11"/>
      <c r="C189" s="11"/>
      <c r="D189" s="11"/>
      <c r="E189" s="11"/>
      <c r="F189" s="11"/>
      <c r="G189" s="11"/>
      <c r="H189" s="11"/>
      <c r="I189" s="11"/>
      <c r="J189" s="11"/>
    </row>
    <row r="190" spans="1:10" ht="16.5">
      <c r="A190" s="11"/>
      <c r="B190" s="11"/>
      <c r="C190" s="11"/>
      <c r="D190" s="11"/>
      <c r="E190" s="11"/>
      <c r="F190" s="11"/>
      <c r="G190" s="11"/>
      <c r="H190" s="11"/>
      <c r="I190" s="11"/>
      <c r="J190" s="11"/>
    </row>
    <row r="191" spans="1:10" ht="16.5">
      <c r="A191" s="11"/>
      <c r="B191" s="11"/>
      <c r="C191" s="11"/>
      <c r="D191" s="11"/>
      <c r="E191" s="11"/>
      <c r="F191" s="11"/>
      <c r="G191" s="11"/>
      <c r="H191" s="11"/>
      <c r="I191" s="11"/>
      <c r="J191" s="11"/>
    </row>
    <row r="192" spans="1:10" ht="16.5">
      <c r="A192" s="11"/>
      <c r="B192" s="11"/>
      <c r="C192" s="11"/>
      <c r="D192" s="11"/>
      <c r="E192" s="11"/>
      <c r="F192" s="11"/>
      <c r="G192" s="11"/>
      <c r="H192" s="11"/>
      <c r="I192" s="11"/>
      <c r="J192" s="11"/>
    </row>
    <row r="193" spans="1:10" ht="16.5">
      <c r="A193" s="11"/>
      <c r="B193" s="11"/>
      <c r="C193" s="11"/>
      <c r="D193" s="11"/>
      <c r="E193" s="11"/>
      <c r="F193" s="11"/>
      <c r="G193" s="11"/>
      <c r="H193" s="11"/>
      <c r="I193" s="11"/>
      <c r="J193" s="11"/>
    </row>
    <row r="194" spans="1:10" ht="16.5">
      <c r="A194" s="11"/>
      <c r="B194" s="11"/>
      <c r="C194" s="11"/>
      <c r="D194" s="11"/>
      <c r="E194" s="11"/>
      <c r="F194" s="11"/>
      <c r="G194" s="11"/>
      <c r="H194" s="11"/>
      <c r="I194" s="11"/>
      <c r="J194" s="11"/>
    </row>
    <row r="195" spans="1:10" ht="16.5">
      <c r="A195" s="11"/>
      <c r="B195" s="11"/>
      <c r="C195" s="11"/>
      <c r="D195" s="11"/>
      <c r="E195" s="11"/>
      <c r="F195" s="11"/>
      <c r="G195" s="11"/>
      <c r="H195" s="11"/>
      <c r="I195" s="11"/>
      <c r="J195" s="11"/>
    </row>
    <row r="196" spans="1:10" ht="16.5">
      <c r="A196" s="11"/>
      <c r="B196" s="11"/>
      <c r="C196" s="11"/>
      <c r="D196" s="11"/>
      <c r="E196" s="11"/>
      <c r="F196" s="11"/>
      <c r="G196" s="11"/>
      <c r="H196" s="11"/>
      <c r="I196" s="11"/>
      <c r="J196" s="11"/>
    </row>
    <row r="197" spans="1:10" ht="16.5">
      <c r="A197" s="11"/>
      <c r="B197" s="11"/>
      <c r="C197" s="11"/>
      <c r="D197" s="11"/>
      <c r="E197" s="11"/>
      <c r="F197" s="11"/>
      <c r="G197" s="11"/>
      <c r="H197" s="11"/>
      <c r="I197" s="11"/>
      <c r="J197" s="11"/>
    </row>
    <row r="198" spans="1:10" ht="16.5">
      <c r="A198" s="11"/>
      <c r="B198" s="11"/>
      <c r="C198" s="11"/>
      <c r="D198" s="11"/>
      <c r="E198" s="11"/>
      <c r="F198" s="11"/>
      <c r="G198" s="11"/>
      <c r="H198" s="11"/>
      <c r="I198" s="11"/>
      <c r="J198" s="11"/>
    </row>
    <row r="199" spans="1:10" ht="16.5">
      <c r="A199" s="11"/>
      <c r="B199" s="11"/>
      <c r="C199" s="11"/>
      <c r="D199" s="11"/>
      <c r="E199" s="11"/>
      <c r="F199" s="11"/>
      <c r="G199" s="11"/>
      <c r="H199" s="11"/>
      <c r="I199" s="11"/>
      <c r="J199" s="11"/>
    </row>
    <row r="200" spans="1:10" ht="16.5">
      <c r="A200" s="11"/>
      <c r="B200" s="11"/>
      <c r="C200" s="11"/>
      <c r="D200" s="11"/>
      <c r="E200" s="11"/>
      <c r="F200" s="11"/>
      <c r="G200" s="11"/>
      <c r="H200" s="11"/>
      <c r="I200" s="11"/>
      <c r="J200" s="11"/>
    </row>
    <row r="201" spans="1:10" ht="16.5">
      <c r="A201" s="11"/>
      <c r="B201" s="11"/>
      <c r="C201" s="11"/>
      <c r="D201" s="11"/>
      <c r="E201" s="11"/>
      <c r="F201" s="11"/>
      <c r="G201" s="11"/>
      <c r="H201" s="11"/>
      <c r="I201" s="11"/>
      <c r="J201" s="11"/>
    </row>
    <row r="202" spans="1:10" ht="16.5">
      <c r="A202" s="11"/>
      <c r="B202" s="11"/>
      <c r="C202" s="11"/>
      <c r="D202" s="11"/>
      <c r="E202" s="11"/>
      <c r="F202" s="11"/>
      <c r="G202" s="11"/>
      <c r="H202" s="11"/>
      <c r="I202" s="11"/>
      <c r="J202" s="11"/>
    </row>
    <row r="203" spans="1:10" ht="16.5">
      <c r="A203" s="11"/>
      <c r="B203" s="11"/>
      <c r="C203" s="11"/>
      <c r="D203" s="11"/>
      <c r="E203" s="11"/>
      <c r="F203" s="11"/>
      <c r="G203" s="11"/>
      <c r="H203" s="11"/>
      <c r="I203" s="11"/>
      <c r="J203" s="11"/>
    </row>
    <row r="204" spans="1:10" ht="15">
      <c r="A204" s="12"/>
      <c r="B204" s="12"/>
      <c r="C204" s="12"/>
      <c r="D204" s="12"/>
      <c r="E204" s="12"/>
      <c r="F204" s="12"/>
      <c r="G204" s="12"/>
      <c r="H204" s="12"/>
      <c r="I204" s="12"/>
      <c r="J204" s="12"/>
    </row>
    <row r="205" spans="1:10" ht="15">
      <c r="A205" s="12"/>
      <c r="B205" s="12"/>
      <c r="C205" s="12"/>
      <c r="D205" s="12"/>
      <c r="E205" s="12"/>
      <c r="F205" s="12"/>
      <c r="G205" s="12"/>
      <c r="H205" s="12"/>
      <c r="I205" s="12"/>
      <c r="J205" s="12"/>
    </row>
    <row r="206" spans="1:10" ht="15">
      <c r="A206" s="12"/>
      <c r="B206" s="12"/>
      <c r="C206" s="12"/>
      <c r="D206" s="12"/>
      <c r="E206" s="12"/>
      <c r="F206" s="12"/>
      <c r="G206" s="12"/>
      <c r="H206" s="12"/>
      <c r="I206" s="12"/>
      <c r="J206" s="12"/>
    </row>
    <row r="207" spans="1:10" ht="15">
      <c r="A207" s="12"/>
      <c r="B207" s="12"/>
      <c r="C207" s="12"/>
      <c r="D207" s="12"/>
      <c r="E207" s="12"/>
      <c r="F207" s="12"/>
      <c r="G207" s="12"/>
      <c r="H207" s="12"/>
      <c r="I207" s="12"/>
      <c r="J207" s="12"/>
    </row>
    <row r="208" spans="1:10" ht="15">
      <c r="A208" s="12"/>
      <c r="B208" s="12"/>
      <c r="C208" s="12"/>
      <c r="D208" s="12"/>
      <c r="E208" s="12"/>
      <c r="F208" s="12"/>
      <c r="G208" s="12"/>
      <c r="H208" s="12"/>
      <c r="I208" s="12"/>
      <c r="J208" s="12"/>
    </row>
    <row r="209" spans="1:10" ht="15">
      <c r="A209" s="12"/>
      <c r="B209" s="12"/>
      <c r="C209" s="12"/>
      <c r="D209" s="12"/>
      <c r="E209" s="12"/>
      <c r="F209" s="12"/>
      <c r="G209" s="12"/>
      <c r="H209" s="12"/>
      <c r="I209" s="12"/>
      <c r="J209" s="12"/>
    </row>
    <row r="210" spans="1:10" ht="15">
      <c r="A210" s="12"/>
      <c r="B210" s="12"/>
      <c r="C210" s="12"/>
      <c r="D210" s="12"/>
      <c r="E210" s="12"/>
      <c r="F210" s="12"/>
      <c r="G210" s="12"/>
      <c r="H210" s="12"/>
      <c r="I210" s="12"/>
      <c r="J210" s="12"/>
    </row>
    <row r="211" spans="1:10" ht="15">
      <c r="A211" s="12"/>
      <c r="B211" s="12"/>
      <c r="C211" s="12"/>
      <c r="D211" s="12"/>
      <c r="E211" s="12"/>
      <c r="F211" s="12"/>
      <c r="G211" s="12"/>
      <c r="H211" s="12"/>
      <c r="I211" s="12"/>
      <c r="J211" s="12"/>
    </row>
    <row r="212" spans="1:10" ht="15">
      <c r="A212" s="12"/>
      <c r="B212" s="12"/>
      <c r="C212" s="12"/>
      <c r="D212" s="12"/>
      <c r="E212" s="12"/>
      <c r="F212" s="12"/>
      <c r="G212" s="12"/>
      <c r="H212" s="12"/>
      <c r="I212" s="12"/>
      <c r="J212" s="12"/>
    </row>
    <row r="213" spans="1:10" ht="15">
      <c r="A213" s="12"/>
      <c r="B213" s="12"/>
      <c r="C213" s="12"/>
      <c r="D213" s="12"/>
      <c r="E213" s="12"/>
      <c r="F213" s="12"/>
      <c r="G213" s="12"/>
      <c r="H213" s="12"/>
      <c r="I213" s="12"/>
      <c r="J213" s="12"/>
    </row>
    <row r="214" spans="1:10" ht="15">
      <c r="A214" s="12"/>
      <c r="B214" s="12"/>
      <c r="C214" s="12"/>
      <c r="D214" s="12"/>
      <c r="E214" s="12"/>
      <c r="F214" s="12"/>
      <c r="G214" s="12"/>
      <c r="H214" s="12"/>
      <c r="I214" s="12"/>
      <c r="J214" s="12"/>
    </row>
    <row r="215" spans="1:10" ht="15">
      <c r="A215" s="12"/>
      <c r="B215" s="12"/>
      <c r="C215" s="12"/>
      <c r="D215" s="12"/>
      <c r="E215" s="12"/>
      <c r="F215" s="12"/>
      <c r="G215" s="12"/>
      <c r="H215" s="12"/>
      <c r="I215" s="12"/>
      <c r="J215" s="12"/>
    </row>
    <row r="216" spans="1:10" ht="15">
      <c r="A216" s="12"/>
      <c r="B216" s="12"/>
      <c r="C216" s="12"/>
      <c r="D216" s="12"/>
      <c r="E216" s="12"/>
      <c r="F216" s="12"/>
      <c r="G216" s="12"/>
      <c r="H216" s="12"/>
      <c r="I216" s="12"/>
      <c r="J216" s="12"/>
    </row>
    <row r="217" spans="1:10" ht="15">
      <c r="A217" s="12"/>
      <c r="B217" s="12"/>
      <c r="C217" s="12"/>
      <c r="D217" s="12"/>
      <c r="E217" s="12"/>
      <c r="F217" s="12"/>
      <c r="G217" s="12"/>
      <c r="H217" s="12"/>
      <c r="I217" s="12"/>
      <c r="J217" s="12"/>
    </row>
    <row r="218" spans="1:10" ht="15">
      <c r="A218" s="12"/>
      <c r="B218" s="12"/>
      <c r="C218" s="12"/>
      <c r="D218" s="12"/>
      <c r="E218" s="12"/>
      <c r="F218" s="12"/>
      <c r="G218" s="12"/>
      <c r="H218" s="12"/>
      <c r="I218" s="12"/>
      <c r="J218" s="12"/>
    </row>
    <row r="219" spans="1:10" ht="15">
      <c r="A219" s="12"/>
      <c r="B219" s="12"/>
      <c r="C219" s="12"/>
      <c r="D219" s="12"/>
      <c r="E219" s="12"/>
      <c r="F219" s="12"/>
      <c r="G219" s="12"/>
      <c r="H219" s="12"/>
      <c r="I219" s="12"/>
      <c r="J219" s="12"/>
    </row>
    <row r="220" spans="1:10" ht="15">
      <c r="A220" s="12"/>
      <c r="B220" s="12"/>
      <c r="C220" s="12"/>
      <c r="D220" s="12"/>
      <c r="E220" s="12"/>
      <c r="F220" s="12"/>
      <c r="G220" s="12"/>
      <c r="H220" s="12"/>
      <c r="I220" s="12"/>
      <c r="J220" s="12"/>
    </row>
    <row r="221" spans="1:10" ht="15">
      <c r="A221" s="12"/>
      <c r="B221" s="12"/>
      <c r="C221" s="12"/>
      <c r="D221" s="12"/>
      <c r="E221" s="12"/>
      <c r="F221" s="12"/>
      <c r="G221" s="12"/>
      <c r="H221" s="12"/>
      <c r="I221" s="12"/>
      <c r="J221" s="12"/>
    </row>
    <row r="222" spans="1:10" ht="15">
      <c r="A222" s="12"/>
      <c r="B222" s="12"/>
      <c r="C222" s="12"/>
      <c r="D222" s="12"/>
      <c r="E222" s="12"/>
      <c r="F222" s="12"/>
      <c r="G222" s="12"/>
      <c r="H222" s="12"/>
      <c r="I222" s="12"/>
      <c r="J222" s="12"/>
    </row>
    <row r="223" spans="1:10" ht="15">
      <c r="A223" s="12"/>
      <c r="B223" s="12"/>
      <c r="C223" s="12"/>
      <c r="D223" s="12"/>
      <c r="E223" s="12"/>
      <c r="F223" s="12"/>
      <c r="G223" s="12"/>
      <c r="H223" s="12"/>
      <c r="I223" s="12"/>
      <c r="J223" s="12"/>
    </row>
    <row r="224" spans="1:10" ht="15">
      <c r="A224" s="12"/>
      <c r="B224" s="12"/>
      <c r="C224" s="12"/>
      <c r="D224" s="12"/>
      <c r="E224" s="12"/>
      <c r="F224" s="12"/>
      <c r="G224" s="12"/>
      <c r="H224" s="12"/>
      <c r="I224" s="12"/>
      <c r="J224" s="12"/>
    </row>
    <row r="225" spans="1:10" ht="15">
      <c r="A225" s="12"/>
      <c r="B225" s="12"/>
      <c r="C225" s="12"/>
      <c r="D225" s="12"/>
      <c r="E225" s="12"/>
      <c r="F225" s="12"/>
      <c r="G225" s="12"/>
      <c r="H225" s="12"/>
      <c r="I225" s="12"/>
      <c r="J225" s="12"/>
    </row>
    <row r="226" spans="1:10" ht="15">
      <c r="A226" s="12"/>
      <c r="B226" s="12"/>
      <c r="C226" s="12"/>
      <c r="D226" s="12"/>
      <c r="E226" s="12"/>
      <c r="F226" s="12"/>
      <c r="G226" s="12"/>
      <c r="H226" s="12"/>
      <c r="I226" s="12"/>
      <c r="J226" s="12"/>
    </row>
    <row r="227" spans="1:10" ht="15">
      <c r="A227" s="12"/>
      <c r="B227" s="12"/>
      <c r="C227" s="12"/>
      <c r="D227" s="12"/>
      <c r="E227" s="12"/>
      <c r="F227" s="12"/>
      <c r="G227" s="12"/>
      <c r="H227" s="12"/>
      <c r="I227" s="12"/>
      <c r="J227" s="12"/>
    </row>
    <row r="228" spans="1:10" ht="15">
      <c r="A228" s="12"/>
      <c r="B228" s="12"/>
      <c r="C228" s="12"/>
      <c r="D228" s="12"/>
      <c r="E228" s="12"/>
      <c r="F228" s="12"/>
      <c r="G228" s="12"/>
      <c r="H228" s="12"/>
      <c r="I228" s="12"/>
      <c r="J228" s="12"/>
    </row>
    <row r="229" spans="1:10" ht="15">
      <c r="A229" s="12"/>
      <c r="B229" s="12"/>
      <c r="C229" s="12"/>
      <c r="D229" s="12"/>
      <c r="E229" s="12"/>
      <c r="F229" s="12"/>
      <c r="G229" s="12"/>
      <c r="H229" s="12"/>
      <c r="I229" s="12"/>
      <c r="J229" s="12"/>
    </row>
  </sheetData>
  <sheetProtection/>
  <mergeCells count="66">
    <mergeCell ref="C22:E22"/>
    <mergeCell ref="G22:I22"/>
    <mergeCell ref="A28:B28"/>
    <mergeCell ref="A23:B23"/>
    <mergeCell ref="A24:B24"/>
    <mergeCell ref="A25:B25"/>
    <mergeCell ref="A26:B26"/>
    <mergeCell ref="A27:B27"/>
    <mergeCell ref="A21:B21"/>
    <mergeCell ref="A31:B31"/>
    <mergeCell ref="A32:B32"/>
    <mergeCell ref="A20:B20"/>
    <mergeCell ref="A33:B33"/>
    <mergeCell ref="A11:B11"/>
    <mergeCell ref="A14:B14"/>
    <mergeCell ref="A12:B12"/>
    <mergeCell ref="A13:B13"/>
    <mergeCell ref="A17:B17"/>
    <mergeCell ref="A16:B16"/>
    <mergeCell ref="A1:J1"/>
    <mergeCell ref="A3:A4"/>
    <mergeCell ref="B3:B4"/>
    <mergeCell ref="G50:J50"/>
    <mergeCell ref="A8:B8"/>
    <mergeCell ref="A9:B9"/>
    <mergeCell ref="A10:B10"/>
    <mergeCell ref="A19:B19"/>
    <mergeCell ref="C50:F50"/>
    <mergeCell ref="G15:I15"/>
    <mergeCell ref="C6:E6"/>
    <mergeCell ref="C3:F4"/>
    <mergeCell ref="G3:J4"/>
    <mergeCell ref="C5:E5"/>
    <mergeCell ref="G5:I5"/>
    <mergeCell ref="G6:I6"/>
    <mergeCell ref="C15:E15"/>
    <mergeCell ref="A46:B46"/>
    <mergeCell ref="A18:B18"/>
    <mergeCell ref="A50:B50"/>
    <mergeCell ref="G36:I36"/>
    <mergeCell ref="A42:B42"/>
    <mergeCell ref="A38:B38"/>
    <mergeCell ref="A39:B39"/>
    <mergeCell ref="G29:I29"/>
    <mergeCell ref="A37:B37"/>
    <mergeCell ref="C29:E29"/>
    <mergeCell ref="A35:B35"/>
    <mergeCell ref="C43:E43"/>
    <mergeCell ref="A40:B40"/>
    <mergeCell ref="A41:B41"/>
    <mergeCell ref="G53:J53"/>
    <mergeCell ref="G52:J52"/>
    <mergeCell ref="G51:J51"/>
    <mergeCell ref="C53:F53"/>
    <mergeCell ref="G43:I43"/>
    <mergeCell ref="A44:B44"/>
    <mergeCell ref="A47:B47"/>
    <mergeCell ref="A45:B45"/>
    <mergeCell ref="A30:B30"/>
    <mergeCell ref="C54:F54"/>
    <mergeCell ref="G54:J54"/>
    <mergeCell ref="C55:F55"/>
    <mergeCell ref="G55:J55"/>
    <mergeCell ref="C51:F51"/>
    <mergeCell ref="C52:F52"/>
    <mergeCell ref="A34:B34"/>
  </mergeCells>
  <hyperlinks>
    <hyperlink ref="B3:B4" location="Selgitused!B39" display="MÜÜDUD TOOTE VÕI TEENUSE NIMETUS 1"/>
    <hyperlink ref="B6" location="Selgitused!B40" display="Omatoodetud põllumajandustoodete või nende töötlemisel saadud põllumajandustoodete müügitulu (kokku) 2"/>
    <hyperlink ref="B29" location="Selgitused!B41" display="Muu mittepõllumajanduslik toodang ja teenused 3"/>
    <hyperlink ref="B36" location="Selgitused!B42" display="Toiduainete tootmine C10 (va C102)  või joogitootmine C11 4"/>
    <hyperlink ref="C3:F4" location="Selgitused!B44" display="Selgitused!B44"/>
    <hyperlink ref="G3:J4" location="Selgitused!B45" display="Selgitused!B45"/>
    <hyperlink ref="B43" location="Selgitused!B43" display="Põllumajandustoodetest muude toodete tootmine, va EMTAK C10, C11 5"/>
  </hyperlinks>
  <printOptions/>
  <pageMargins left="0.7086614173228347" right="0.7086614173228347" top="0.7480314960629921" bottom="0.7480314960629921" header="0.31496062992125984" footer="0.31496062992125984"/>
  <pageSetup horizontalDpi="600" verticalDpi="600" orientation="landscape" paperSize="9" scale="80" r:id="rId1"/>
  <headerFooter>
    <oddHeader>&amp;LPõllumajanduse Registrite ja Informatsiooni Amet&amp;RMikro- ja väikeettevõtjate põllumajandustoodete töötlemine ning turustamine
Müügitulu</oddHeader>
  </headerFooter>
  <ignoredErrors>
    <ignoredError sqref="A52 A6 A29 A54" numberStoredAsText="1"/>
    <ignoredError sqref="I33:I35" unlockedFormula="1"/>
  </ignoredErrors>
</worksheet>
</file>

<file path=xl/worksheets/sheet5.xml><?xml version="1.0" encoding="utf-8"?>
<worksheet xmlns="http://schemas.openxmlformats.org/spreadsheetml/2006/main" xmlns:r="http://schemas.openxmlformats.org/officeDocument/2006/relationships">
  <sheetPr codeName="Sheet5">
    <tabColor theme="0" tint="-0.1499900072813034"/>
  </sheetPr>
  <dimension ref="A1:F24"/>
  <sheetViews>
    <sheetView zoomScalePageLayoutView="0" workbookViewId="0" topLeftCell="A1">
      <selection activeCell="A1" sqref="A1:E1"/>
    </sheetView>
  </sheetViews>
  <sheetFormatPr defaultColWidth="9.140625" defaultRowHeight="12.75"/>
  <cols>
    <col min="1" max="1" width="5.8515625" style="0" customWidth="1"/>
    <col min="2" max="2" width="46.8515625" style="0" customWidth="1"/>
    <col min="3" max="5" width="19.28125" style="0" customWidth="1"/>
  </cols>
  <sheetData>
    <row r="1" spans="1:5" ht="16.5" customHeight="1">
      <c r="A1" s="412" t="s">
        <v>354</v>
      </c>
      <c r="B1" s="412"/>
      <c r="C1" s="412"/>
      <c r="D1" s="412"/>
      <c r="E1" s="449"/>
    </row>
    <row r="2" spans="1:5" ht="16.5" customHeight="1">
      <c r="A2" s="115" t="s">
        <v>3</v>
      </c>
      <c r="B2" s="115" t="s">
        <v>4</v>
      </c>
      <c r="C2" s="115" t="s">
        <v>143</v>
      </c>
      <c r="D2" s="115" t="s">
        <v>5</v>
      </c>
      <c r="E2" s="129" t="s">
        <v>2</v>
      </c>
    </row>
    <row r="3" spans="1:5" ht="12.75" customHeight="1">
      <c r="A3" s="537" t="s">
        <v>19</v>
      </c>
      <c r="B3" s="540" t="s">
        <v>20</v>
      </c>
      <c r="C3" s="535" t="s">
        <v>180</v>
      </c>
      <c r="D3" s="535" t="s">
        <v>125</v>
      </c>
      <c r="E3" s="535" t="s">
        <v>21</v>
      </c>
    </row>
    <row r="4" spans="1:5" ht="54.75" customHeight="1">
      <c r="A4" s="539"/>
      <c r="B4" s="540"/>
      <c r="C4" s="535"/>
      <c r="D4" s="535"/>
      <c r="E4" s="535"/>
    </row>
    <row r="5" spans="1:5" ht="16.5">
      <c r="A5" s="22">
        <v>1</v>
      </c>
      <c r="B5" s="21" t="s">
        <v>22</v>
      </c>
      <c r="C5" s="24">
        <f>_xlfn.IFERROR(C6+C10,0)</f>
        <v>0</v>
      </c>
      <c r="D5" s="24">
        <f>_xlfn.IFERROR(D6+D10,0)</f>
        <v>0</v>
      </c>
      <c r="E5" s="24">
        <f>_xlfn.IFERROR(E6+E10,0)</f>
        <v>0</v>
      </c>
    </row>
    <row r="6" spans="1:5" ht="16.5">
      <c r="A6" s="92" t="s">
        <v>74</v>
      </c>
      <c r="B6" s="23" t="s">
        <v>23</v>
      </c>
      <c r="C6" s="25">
        <f>SUM(C7:C9)</f>
        <v>0</v>
      </c>
      <c r="D6" s="25">
        <f>SUM(D7:D9)</f>
        <v>0</v>
      </c>
      <c r="E6" s="25">
        <f>SUM(E7:E9)</f>
        <v>0</v>
      </c>
    </row>
    <row r="7" spans="1:5" ht="16.5">
      <c r="A7" s="93" t="s">
        <v>134</v>
      </c>
      <c r="B7" s="23" t="s">
        <v>47</v>
      </c>
      <c r="C7" s="116"/>
      <c r="D7" s="116"/>
      <c r="E7" s="116"/>
    </row>
    <row r="8" spans="1:5" ht="16.5">
      <c r="A8" s="93" t="s">
        <v>135</v>
      </c>
      <c r="B8" s="64" t="s">
        <v>181</v>
      </c>
      <c r="C8" s="116"/>
      <c r="D8" s="116"/>
      <c r="E8" s="116"/>
    </row>
    <row r="9" spans="1:5" ht="16.5">
      <c r="A9" s="93" t="s">
        <v>136</v>
      </c>
      <c r="B9" s="64" t="s">
        <v>182</v>
      </c>
      <c r="C9" s="116"/>
      <c r="D9" s="116"/>
      <c r="E9" s="116"/>
    </row>
    <row r="10" spans="1:5" ht="16.5">
      <c r="A10" s="92" t="s">
        <v>75</v>
      </c>
      <c r="B10" s="23" t="s">
        <v>24</v>
      </c>
      <c r="C10" s="116"/>
      <c r="D10" s="116"/>
      <c r="E10" s="116"/>
    </row>
    <row r="11" spans="1:5" ht="16.5">
      <c r="A11" s="22">
        <v>2</v>
      </c>
      <c r="B11" s="21" t="s">
        <v>25</v>
      </c>
      <c r="C11" s="24">
        <f>_xlfn.IFERROR(C12+C16,0)</f>
        <v>0</v>
      </c>
      <c r="D11" s="24">
        <f>_xlfn.IFERROR(D12+D16,0)</f>
        <v>0</v>
      </c>
      <c r="E11" s="24">
        <f>_xlfn.IFERROR(E12+E16,0)</f>
        <v>0</v>
      </c>
    </row>
    <row r="12" spans="1:5" ht="16.5">
      <c r="A12" s="92" t="s">
        <v>44</v>
      </c>
      <c r="B12" s="23" t="s">
        <v>26</v>
      </c>
      <c r="C12" s="24">
        <f>SUM(C13:C15)</f>
        <v>0</v>
      </c>
      <c r="D12" s="24">
        <f>SUM(D13:D15)</f>
        <v>0</v>
      </c>
      <c r="E12" s="24">
        <f>SUM(E13:E15)</f>
        <v>0</v>
      </c>
    </row>
    <row r="13" spans="1:5" ht="16.5">
      <c r="A13" s="93" t="s">
        <v>137</v>
      </c>
      <c r="B13" s="81" t="s">
        <v>183</v>
      </c>
      <c r="C13" s="116"/>
      <c r="D13" s="116"/>
      <c r="E13" s="116"/>
    </row>
    <row r="14" spans="1:5" ht="16.5">
      <c r="A14" s="93" t="s">
        <v>138</v>
      </c>
      <c r="B14" s="81" t="s">
        <v>126</v>
      </c>
      <c r="C14" s="116"/>
      <c r="D14" s="116"/>
      <c r="E14" s="116"/>
    </row>
    <row r="15" spans="1:5" ht="16.5">
      <c r="A15" s="93" t="s">
        <v>139</v>
      </c>
      <c r="B15" s="81" t="s">
        <v>184</v>
      </c>
      <c r="C15" s="116"/>
      <c r="D15" s="116"/>
      <c r="E15" s="116"/>
    </row>
    <row r="16" spans="1:5" ht="16.5">
      <c r="A16" s="92" t="s">
        <v>45</v>
      </c>
      <c r="B16" s="72" t="s">
        <v>27</v>
      </c>
      <c r="C16" s="50"/>
      <c r="D16" s="50"/>
      <c r="E16" s="50"/>
    </row>
    <row r="18" spans="1:5" ht="16.5">
      <c r="A18" s="541" t="s">
        <v>202</v>
      </c>
      <c r="B18" s="523"/>
      <c r="C18" s="523"/>
      <c r="D18" s="523"/>
      <c r="E18" s="326"/>
    </row>
    <row r="19" spans="1:5" ht="12.75">
      <c r="A19" s="535" t="s">
        <v>19</v>
      </c>
      <c r="B19" s="535" t="s">
        <v>20</v>
      </c>
      <c r="C19" s="537" t="s">
        <v>180</v>
      </c>
      <c r="D19" s="537" t="s">
        <v>125</v>
      </c>
      <c r="E19" s="535" t="s">
        <v>21</v>
      </c>
    </row>
    <row r="20" spans="1:6" ht="55.5" customHeight="1">
      <c r="A20" s="536"/>
      <c r="B20" s="536"/>
      <c r="C20" s="538"/>
      <c r="D20" s="538"/>
      <c r="E20" s="535"/>
      <c r="F20" s="15"/>
    </row>
    <row r="21" spans="1:6" ht="16.5">
      <c r="A21" s="39">
        <v>1</v>
      </c>
      <c r="B21" s="135" t="s">
        <v>118</v>
      </c>
      <c r="C21" s="114"/>
      <c r="D21" s="114"/>
      <c r="E21" s="114"/>
      <c r="F21" s="15"/>
    </row>
    <row r="22" spans="1:6" ht="33">
      <c r="A22" s="39">
        <v>2</v>
      </c>
      <c r="B22" s="136" t="s">
        <v>203</v>
      </c>
      <c r="C22" s="114"/>
      <c r="D22" s="114"/>
      <c r="E22" s="114"/>
      <c r="F22" s="15"/>
    </row>
    <row r="23" spans="1:6" ht="16.5">
      <c r="A23" s="39">
        <v>3</v>
      </c>
      <c r="B23" s="135" t="s">
        <v>185</v>
      </c>
      <c r="C23" s="133"/>
      <c r="D23" s="134"/>
      <c r="E23" s="134"/>
      <c r="F23" s="15"/>
    </row>
    <row r="24" spans="1:6" ht="16.5">
      <c r="A24" s="39">
        <v>4</v>
      </c>
      <c r="B24" s="135" t="s">
        <v>204</v>
      </c>
      <c r="C24" s="134"/>
      <c r="D24" s="134"/>
      <c r="E24" s="134"/>
      <c r="F24" s="15"/>
    </row>
  </sheetData>
  <sheetProtection/>
  <mergeCells count="12">
    <mergeCell ref="A1:E1"/>
    <mergeCell ref="A3:A4"/>
    <mergeCell ref="B3:B4"/>
    <mergeCell ref="C3:C4"/>
    <mergeCell ref="D3:D4"/>
    <mergeCell ref="A18:E18"/>
    <mergeCell ref="B19:B20"/>
    <mergeCell ref="C19:C20"/>
    <mergeCell ref="D19:D20"/>
    <mergeCell ref="E19:E20"/>
    <mergeCell ref="E3:E4"/>
    <mergeCell ref="A19:A20"/>
  </mergeCells>
  <hyperlinks>
    <hyperlink ref="A1:E1" location="Selgitused!B48" display="KASSAPÕHIST RAAMATUPIDAMISARVESTUST PIDAVA FIE VARAD, KOHUSTUSED ja OMAKAPITAL"/>
  </hyperlinks>
  <printOptions/>
  <pageMargins left="0.7086614173228347" right="0.7086614173228347" top="0.7480314960629921" bottom="0.7480314960629921" header="0.31496062992125984" footer="0.31496062992125984"/>
  <pageSetup horizontalDpi="600" verticalDpi="600" orientation="portrait" paperSize="9" scale="80" r:id="rId1"/>
  <headerFooter>
    <oddHeader>&amp;LPõllumajanduse Registrite ja Informatsiooni Amet&amp;RMikro- ja väikeettevõtjate põllumajandustoodete töötlemine ning turustamine
Kassapõhine FIE</oddHeader>
  </headerFooter>
  <ignoredErrors>
    <ignoredError sqref="A7:A9 A13:A15" twoDigitTextYear="1"/>
    <ignoredError sqref="C6:E6" formulaRange="1" unlockedFormula="1"/>
  </ignoredErrors>
</worksheet>
</file>

<file path=xl/worksheets/sheet6.xml><?xml version="1.0" encoding="utf-8"?>
<worksheet xmlns="http://schemas.openxmlformats.org/spreadsheetml/2006/main" xmlns:r="http://schemas.openxmlformats.org/officeDocument/2006/relationships">
  <sheetPr codeName="Sheet6">
    <tabColor theme="0" tint="-0.1499900072813034"/>
  </sheetPr>
  <dimension ref="A1:G88"/>
  <sheetViews>
    <sheetView zoomScalePageLayoutView="0" workbookViewId="0" topLeftCell="A1">
      <selection activeCell="G70" sqref="G70"/>
    </sheetView>
  </sheetViews>
  <sheetFormatPr defaultColWidth="9.140625" defaultRowHeight="12.75"/>
  <cols>
    <col min="2" max="2" width="44.140625" style="0" customWidth="1"/>
    <col min="3" max="3" width="18.28125" style="0" customWidth="1"/>
    <col min="4" max="4" width="18.57421875" style="0" customWidth="1"/>
    <col min="5" max="5" width="20.28125" style="0" customWidth="1"/>
    <col min="6" max="6" width="21.57421875" style="0" customWidth="1"/>
  </cols>
  <sheetData>
    <row r="1" spans="1:6" ht="17.25">
      <c r="A1" s="547" t="s">
        <v>233</v>
      </c>
      <c r="B1" s="547"/>
      <c r="C1" s="547"/>
      <c r="D1" s="547"/>
      <c r="E1" s="547"/>
      <c r="F1" s="547"/>
    </row>
    <row r="2" spans="1:6" ht="34.5" customHeight="1">
      <c r="A2" s="550" t="s">
        <v>310</v>
      </c>
      <c r="B2" s="551"/>
      <c r="C2" s="551"/>
      <c r="D2" s="551"/>
      <c r="E2" s="551"/>
      <c r="F2" s="552"/>
    </row>
    <row r="3" spans="1:6" ht="17.25">
      <c r="A3" s="547" t="s">
        <v>234</v>
      </c>
      <c r="B3" s="547"/>
      <c r="C3" s="547"/>
      <c r="D3" s="547"/>
      <c r="E3" s="547"/>
      <c r="F3" s="547"/>
    </row>
    <row r="4" spans="1:6" ht="14.25">
      <c r="A4" s="166"/>
      <c r="B4" s="548" t="s">
        <v>313</v>
      </c>
      <c r="C4" s="549"/>
      <c r="D4" s="549"/>
      <c r="E4" s="549"/>
      <c r="F4" s="549"/>
    </row>
    <row r="5" spans="1:6" ht="33.75" customHeight="1">
      <c r="A5" s="166"/>
      <c r="B5" s="548" t="s">
        <v>314</v>
      </c>
      <c r="C5" s="549"/>
      <c r="D5" s="549"/>
      <c r="E5" s="549"/>
      <c r="F5" s="549"/>
    </row>
    <row r="6" spans="1:6" ht="14.25">
      <c r="A6" s="166"/>
      <c r="B6" s="553" t="s">
        <v>376</v>
      </c>
      <c r="C6" s="554"/>
      <c r="D6" s="554"/>
      <c r="E6" s="554"/>
      <c r="F6" s="554"/>
    </row>
    <row r="7" spans="1:6" ht="17.25">
      <c r="A7" s="547" t="s">
        <v>377</v>
      </c>
      <c r="B7" s="547"/>
      <c r="C7" s="547"/>
      <c r="D7" s="547"/>
      <c r="E7" s="547"/>
      <c r="F7" s="547"/>
    </row>
    <row r="8" spans="1:6" ht="14.25">
      <c r="A8" s="166"/>
      <c r="B8" s="548" t="s">
        <v>12</v>
      </c>
      <c r="C8" s="549"/>
      <c r="D8" s="549"/>
      <c r="E8" s="549"/>
      <c r="F8" s="549"/>
    </row>
    <row r="9" spans="1:6" ht="14.25">
      <c r="A9" s="166"/>
      <c r="B9" s="548" t="s">
        <v>13</v>
      </c>
      <c r="C9" s="549"/>
      <c r="D9" s="549"/>
      <c r="E9" s="549"/>
      <c r="F9" s="549"/>
    </row>
    <row r="10" spans="1:6" ht="28.5" customHeight="1">
      <c r="A10" s="166"/>
      <c r="B10" s="548" t="s">
        <v>14</v>
      </c>
      <c r="C10" s="549"/>
      <c r="D10" s="549"/>
      <c r="E10" s="549"/>
      <c r="F10" s="549"/>
    </row>
    <row r="11" spans="1:6" ht="17.25">
      <c r="A11" s="547" t="s">
        <v>378</v>
      </c>
      <c r="B11" s="547"/>
      <c r="C11" s="547"/>
      <c r="D11" s="547"/>
      <c r="E11" s="547"/>
      <c r="F11" s="547"/>
    </row>
    <row r="12" spans="1:6" ht="14.25">
      <c r="A12" s="166"/>
      <c r="B12" s="548" t="s">
        <v>15</v>
      </c>
      <c r="C12" s="549"/>
      <c r="D12" s="549"/>
      <c r="E12" s="549"/>
      <c r="F12" s="549"/>
    </row>
    <row r="13" spans="1:6" ht="14.25">
      <c r="A13" s="166"/>
      <c r="B13" s="548" t="s">
        <v>16</v>
      </c>
      <c r="C13" s="549"/>
      <c r="D13" s="549"/>
      <c r="E13" s="549"/>
      <c r="F13" s="549"/>
    </row>
    <row r="14" spans="1:6" ht="33" customHeight="1">
      <c r="A14" s="207"/>
      <c r="B14" s="548" t="s">
        <v>17</v>
      </c>
      <c r="C14" s="549"/>
      <c r="D14" s="549"/>
      <c r="E14" s="549"/>
      <c r="F14" s="549"/>
    </row>
    <row r="15" spans="1:7" ht="31.5" customHeight="1">
      <c r="A15" s="207"/>
      <c r="B15" s="546" t="s">
        <v>388</v>
      </c>
      <c r="C15" s="296"/>
      <c r="D15" s="296"/>
      <c r="E15" s="296"/>
      <c r="F15" s="297"/>
      <c r="G15" s="168"/>
    </row>
    <row r="16" spans="1:6" ht="16.5">
      <c r="A16" s="565"/>
      <c r="B16" s="545"/>
      <c r="C16" s="545"/>
      <c r="D16" s="545"/>
      <c r="E16" s="545"/>
      <c r="F16" s="545"/>
    </row>
    <row r="17" spans="1:6" ht="16.5">
      <c r="A17" s="555" t="s">
        <v>99</v>
      </c>
      <c r="B17" s="555"/>
      <c r="C17" s="555"/>
      <c r="D17" s="555"/>
      <c r="E17" s="555"/>
      <c r="F17" s="555"/>
    </row>
    <row r="18" spans="1:6" ht="33">
      <c r="A18" s="192" t="s">
        <v>19</v>
      </c>
      <c r="B18" s="254" t="s">
        <v>64</v>
      </c>
      <c r="C18" s="254" t="s">
        <v>65</v>
      </c>
      <c r="D18" s="254" t="s">
        <v>66</v>
      </c>
      <c r="E18" s="254" t="s">
        <v>235</v>
      </c>
      <c r="F18" s="254" t="s">
        <v>236</v>
      </c>
    </row>
    <row r="19" spans="1:6" ht="16.5">
      <c r="A19" s="189"/>
      <c r="B19" s="190"/>
      <c r="C19" s="191" t="s">
        <v>0</v>
      </c>
      <c r="D19" s="191"/>
      <c r="E19" s="191"/>
      <c r="F19" s="191"/>
    </row>
    <row r="20" spans="1:6" ht="16.5">
      <c r="A20" s="189"/>
      <c r="B20" s="190"/>
      <c r="C20" s="191"/>
      <c r="D20" s="191" t="s">
        <v>0</v>
      </c>
      <c r="E20" s="191"/>
      <c r="F20" s="191"/>
    </row>
    <row r="21" spans="1:6" ht="16.5">
      <c r="A21" s="189"/>
      <c r="B21" s="190"/>
      <c r="C21" s="191"/>
      <c r="D21" s="191"/>
      <c r="E21" s="191"/>
      <c r="F21" s="191"/>
    </row>
    <row r="22" spans="1:6" ht="16.5">
      <c r="A22" s="189"/>
      <c r="B22" s="190" t="s">
        <v>0</v>
      </c>
      <c r="C22" s="191"/>
      <c r="D22" s="191"/>
      <c r="E22" s="191"/>
      <c r="F22" s="191"/>
    </row>
    <row r="23" spans="1:6" ht="16.5">
      <c r="A23" s="189"/>
      <c r="B23" s="190"/>
      <c r="C23" s="191"/>
      <c r="D23" s="191"/>
      <c r="E23" s="191"/>
      <c r="F23" s="191"/>
    </row>
    <row r="24" spans="1:6" ht="16.5">
      <c r="A24" s="189"/>
      <c r="B24" s="190"/>
      <c r="C24" s="191"/>
      <c r="D24" s="191"/>
      <c r="E24" s="191"/>
      <c r="F24" s="191"/>
    </row>
    <row r="25" spans="1:6" ht="16.5">
      <c r="A25" s="562" t="s">
        <v>100</v>
      </c>
      <c r="B25" s="563"/>
      <c r="C25" s="563"/>
      <c r="D25" s="563"/>
      <c r="E25" s="563"/>
      <c r="F25" s="564"/>
    </row>
    <row r="26" spans="1:6" ht="33">
      <c r="A26" s="192" t="s">
        <v>19</v>
      </c>
      <c r="B26" s="188" t="s">
        <v>64</v>
      </c>
      <c r="C26" s="254" t="s">
        <v>65</v>
      </c>
      <c r="D26" s="254" t="s">
        <v>66</v>
      </c>
      <c r="E26" s="254" t="s">
        <v>235</v>
      </c>
      <c r="F26" s="254" t="s">
        <v>236</v>
      </c>
    </row>
    <row r="27" spans="1:6" ht="16.5">
      <c r="A27" s="189"/>
      <c r="B27" s="190"/>
      <c r="C27" s="191"/>
      <c r="D27" s="191"/>
      <c r="E27" s="191"/>
      <c r="F27" s="191"/>
    </row>
    <row r="28" spans="1:6" ht="16.5">
      <c r="A28" s="189"/>
      <c r="B28" s="190"/>
      <c r="C28" s="191"/>
      <c r="D28" s="191"/>
      <c r="E28" s="191"/>
      <c r="F28" s="191"/>
    </row>
    <row r="29" spans="1:6" ht="16.5">
      <c r="A29" s="189"/>
      <c r="B29" s="190"/>
      <c r="C29" s="191"/>
      <c r="D29" s="191"/>
      <c r="E29" s="191"/>
      <c r="F29" s="191"/>
    </row>
    <row r="30" spans="1:6" ht="16.5">
      <c r="A30" s="189"/>
      <c r="B30" s="190"/>
      <c r="C30" s="191"/>
      <c r="D30" s="191"/>
      <c r="E30" s="191"/>
      <c r="F30" s="191"/>
    </row>
    <row r="31" spans="1:6" ht="16.5">
      <c r="A31" s="189"/>
      <c r="B31" s="190"/>
      <c r="C31" s="191"/>
      <c r="D31" s="191"/>
      <c r="E31" s="191"/>
      <c r="F31" s="191"/>
    </row>
    <row r="32" spans="1:6" ht="16.5">
      <c r="A32" s="189"/>
      <c r="B32" s="190"/>
      <c r="C32" s="191"/>
      <c r="D32" s="191"/>
      <c r="E32" s="191"/>
      <c r="F32" s="191"/>
    </row>
    <row r="33" spans="1:6" ht="12.75">
      <c r="A33" s="299"/>
      <c r="B33" s="299"/>
      <c r="C33" s="299"/>
      <c r="D33" s="299"/>
      <c r="E33" s="299"/>
      <c r="F33" s="299"/>
    </row>
    <row r="34" spans="1:6" ht="16.5">
      <c r="A34" s="550" t="s">
        <v>98</v>
      </c>
      <c r="B34" s="551"/>
      <c r="C34" s="551"/>
      <c r="D34" s="551"/>
      <c r="E34" s="551"/>
      <c r="F34" s="552"/>
    </row>
    <row r="35" spans="1:6" ht="16.5">
      <c r="A35" s="550" t="s">
        <v>31</v>
      </c>
      <c r="B35" s="551"/>
      <c r="C35" s="551"/>
      <c r="D35" s="551"/>
      <c r="E35" s="551"/>
      <c r="F35" s="552"/>
    </row>
    <row r="36" spans="1:6" ht="16.5">
      <c r="A36" s="560" t="s">
        <v>32</v>
      </c>
      <c r="B36" s="561"/>
      <c r="C36" s="192" t="s">
        <v>33</v>
      </c>
      <c r="D36" s="192" t="s">
        <v>37</v>
      </c>
      <c r="E36" s="556" t="s">
        <v>257</v>
      </c>
      <c r="F36" s="556"/>
    </row>
    <row r="37" spans="1:6" ht="16.5">
      <c r="A37" s="557"/>
      <c r="B37" s="558"/>
      <c r="C37" s="166"/>
      <c r="D37" s="187"/>
      <c r="E37" s="559"/>
      <c r="F37" s="559"/>
    </row>
    <row r="38" spans="1:6" ht="16.5">
      <c r="A38" s="550" t="s">
        <v>34</v>
      </c>
      <c r="B38" s="551"/>
      <c r="C38" s="551"/>
      <c r="D38" s="551"/>
      <c r="E38" s="551"/>
      <c r="F38" s="552"/>
    </row>
    <row r="39" spans="1:6" ht="16.5">
      <c r="A39" s="560" t="s">
        <v>32</v>
      </c>
      <c r="B39" s="561"/>
      <c r="C39" s="192" t="s">
        <v>33</v>
      </c>
      <c r="D39" s="192" t="s">
        <v>37</v>
      </c>
      <c r="E39" s="556" t="s">
        <v>257</v>
      </c>
      <c r="F39" s="556"/>
    </row>
    <row r="40" spans="1:6" ht="16.5">
      <c r="A40" s="557"/>
      <c r="B40" s="558"/>
      <c r="C40" s="166"/>
      <c r="D40" s="187"/>
      <c r="E40" s="559"/>
      <c r="F40" s="559"/>
    </row>
    <row r="41" spans="1:6" ht="16.5">
      <c r="A41" s="557"/>
      <c r="B41" s="558"/>
      <c r="C41" s="166"/>
      <c r="D41" s="187"/>
      <c r="E41" s="559"/>
      <c r="F41" s="559"/>
    </row>
    <row r="42" spans="1:6" ht="16.5">
      <c r="A42" s="557"/>
      <c r="B42" s="558"/>
      <c r="C42" s="166"/>
      <c r="D42" s="187"/>
      <c r="E42" s="559"/>
      <c r="F42" s="559"/>
    </row>
    <row r="43" spans="1:6" ht="16.5">
      <c r="A43" s="557"/>
      <c r="B43" s="558"/>
      <c r="C43" s="166"/>
      <c r="D43" s="187"/>
      <c r="E43" s="559"/>
      <c r="F43" s="559"/>
    </row>
    <row r="44" spans="1:6" ht="16.5">
      <c r="A44" s="557"/>
      <c r="B44" s="558"/>
      <c r="C44" s="166"/>
      <c r="D44" s="187"/>
      <c r="E44" s="559"/>
      <c r="F44" s="559"/>
    </row>
    <row r="45" spans="1:6" ht="16.5">
      <c r="A45" s="550" t="s">
        <v>35</v>
      </c>
      <c r="B45" s="551"/>
      <c r="C45" s="551"/>
      <c r="D45" s="551"/>
      <c r="E45" s="551"/>
      <c r="F45" s="552"/>
    </row>
    <row r="46" spans="1:6" ht="16.5">
      <c r="A46" s="560" t="s">
        <v>32</v>
      </c>
      <c r="B46" s="561"/>
      <c r="C46" s="192" t="s">
        <v>33</v>
      </c>
      <c r="D46" s="192" t="s">
        <v>37</v>
      </c>
      <c r="E46" s="556" t="s">
        <v>257</v>
      </c>
      <c r="F46" s="556"/>
    </row>
    <row r="47" spans="1:6" ht="16.5">
      <c r="A47" s="557"/>
      <c r="B47" s="558"/>
      <c r="C47" s="166"/>
      <c r="D47" s="187"/>
      <c r="E47" s="559"/>
      <c r="F47" s="559"/>
    </row>
    <row r="48" spans="1:6" ht="16.5">
      <c r="A48" s="557"/>
      <c r="B48" s="558"/>
      <c r="C48" s="166"/>
      <c r="D48" s="187"/>
      <c r="E48" s="559"/>
      <c r="F48" s="559"/>
    </row>
    <row r="49" spans="1:6" ht="16.5">
      <c r="A49" s="557"/>
      <c r="B49" s="558"/>
      <c r="C49" s="166"/>
      <c r="D49" s="187"/>
      <c r="E49" s="559"/>
      <c r="F49" s="559"/>
    </row>
    <row r="50" spans="1:6" ht="16.5">
      <c r="A50" s="557"/>
      <c r="B50" s="558"/>
      <c r="C50" s="166"/>
      <c r="D50" s="187"/>
      <c r="E50" s="559"/>
      <c r="F50" s="559"/>
    </row>
    <row r="51" spans="1:6" ht="16.5">
      <c r="A51" s="580"/>
      <c r="B51" s="580"/>
      <c r="C51" s="166"/>
      <c r="D51" s="187"/>
      <c r="E51" s="559"/>
      <c r="F51" s="559"/>
    </row>
    <row r="52" spans="1:6" ht="33" customHeight="1">
      <c r="A52" s="544"/>
      <c r="B52" s="545"/>
      <c r="C52" s="545"/>
      <c r="D52" s="545"/>
      <c r="E52" s="545"/>
      <c r="F52" s="545"/>
    </row>
    <row r="53" spans="1:6" ht="16.5">
      <c r="A53" s="579" t="s">
        <v>365</v>
      </c>
      <c r="B53" s="579"/>
      <c r="C53" s="579"/>
      <c r="D53" s="579"/>
      <c r="E53" s="579"/>
      <c r="F53" s="579"/>
    </row>
    <row r="54" spans="1:6" ht="48.75" customHeight="1">
      <c r="A54" s="560" t="s">
        <v>32</v>
      </c>
      <c r="B54" s="561"/>
      <c r="C54" s="192" t="s">
        <v>33</v>
      </c>
      <c r="D54" s="560" t="s">
        <v>36</v>
      </c>
      <c r="E54" s="578"/>
      <c r="F54" s="571"/>
    </row>
    <row r="55" spans="1:6" ht="48" customHeight="1">
      <c r="A55" s="166"/>
      <c r="B55" s="208"/>
      <c r="C55" s="208"/>
      <c r="D55" s="569" t="s">
        <v>255</v>
      </c>
      <c r="E55" s="570"/>
      <c r="F55" s="571"/>
    </row>
    <row r="56" spans="1:6" ht="48" customHeight="1">
      <c r="A56" s="166"/>
      <c r="B56" s="208"/>
      <c r="C56" s="208"/>
      <c r="D56" s="569" t="s">
        <v>258</v>
      </c>
      <c r="E56" s="572"/>
      <c r="F56" s="571"/>
    </row>
    <row r="57" spans="1:6" ht="53.25" customHeight="1">
      <c r="A57" s="193"/>
      <c r="B57" s="208"/>
      <c r="C57" s="208"/>
      <c r="D57" s="569" t="s">
        <v>256</v>
      </c>
      <c r="E57" s="296"/>
      <c r="F57" s="297"/>
    </row>
    <row r="58" spans="1:6" ht="33" customHeight="1">
      <c r="A58" s="166"/>
      <c r="B58" s="593" t="s">
        <v>379</v>
      </c>
      <c r="C58" s="594"/>
      <c r="D58" s="594"/>
      <c r="E58" s="594"/>
      <c r="F58" s="595"/>
    </row>
    <row r="59" spans="1:6" ht="16.5" customHeight="1">
      <c r="A59" s="255"/>
      <c r="B59" s="287"/>
      <c r="C59" s="276"/>
      <c r="D59" s="278"/>
      <c r="E59" s="278"/>
      <c r="F59" s="277"/>
    </row>
    <row r="60" spans="1:6" ht="34.5" customHeight="1">
      <c r="A60" s="581" t="s">
        <v>380</v>
      </c>
      <c r="B60" s="582"/>
      <c r="C60" s="582"/>
      <c r="D60" s="582"/>
      <c r="E60" s="582"/>
      <c r="F60" s="582"/>
    </row>
    <row r="61" spans="1:6" ht="34.5" customHeight="1">
      <c r="A61" s="560" t="s">
        <v>367</v>
      </c>
      <c r="B61" s="589"/>
      <c r="C61" s="596" t="s">
        <v>368</v>
      </c>
      <c r="D61" s="597"/>
      <c r="E61" s="596" t="s">
        <v>389</v>
      </c>
      <c r="F61" s="597"/>
    </row>
    <row r="62" spans="1:6" ht="16.5">
      <c r="A62" s="590"/>
      <c r="B62" s="587"/>
      <c r="C62" s="598"/>
      <c r="D62" s="587"/>
      <c r="E62" s="598"/>
      <c r="F62" s="587"/>
    </row>
    <row r="63" spans="1:6" ht="16.5">
      <c r="A63" s="285"/>
      <c r="B63" s="279"/>
      <c r="C63" s="598"/>
      <c r="D63" s="587"/>
      <c r="E63" s="576"/>
      <c r="F63" s="599"/>
    </row>
    <row r="64" spans="1:6" ht="16.5">
      <c r="A64" s="285"/>
      <c r="B64" s="279"/>
      <c r="C64" s="598"/>
      <c r="D64" s="587"/>
      <c r="E64" s="576"/>
      <c r="F64" s="599"/>
    </row>
    <row r="65" spans="1:6" ht="16.5">
      <c r="A65" s="285"/>
      <c r="B65" s="279"/>
      <c r="C65" s="286"/>
      <c r="D65" s="279"/>
      <c r="E65" s="576"/>
      <c r="F65" s="577"/>
    </row>
    <row r="66" spans="1:6" ht="16.5">
      <c r="A66" s="285"/>
      <c r="B66" s="279"/>
      <c r="C66" s="286"/>
      <c r="D66" s="279"/>
      <c r="E66" s="576"/>
      <c r="F66" s="577"/>
    </row>
    <row r="67" spans="1:6" ht="16.5">
      <c r="A67" s="285"/>
      <c r="B67" s="279"/>
      <c r="C67" s="286"/>
      <c r="D67" s="279"/>
      <c r="E67" s="576"/>
      <c r="F67" s="577"/>
    </row>
    <row r="68" spans="1:6" ht="16.5">
      <c r="A68" s="285"/>
      <c r="B68" s="279"/>
      <c r="C68" s="598"/>
      <c r="D68" s="587"/>
      <c r="E68" s="576"/>
      <c r="F68" s="599"/>
    </row>
    <row r="69" spans="1:6" ht="16.5" customHeight="1">
      <c r="A69" s="591"/>
      <c r="B69" s="592"/>
      <c r="C69" s="590"/>
      <c r="D69" s="587"/>
      <c r="E69" s="600"/>
      <c r="F69" s="601"/>
    </row>
    <row r="70" spans="1:6" ht="35.25" customHeight="1">
      <c r="A70" s="255"/>
      <c r="B70" s="276"/>
      <c r="C70" s="276"/>
      <c r="D70" s="278"/>
      <c r="E70" s="278"/>
      <c r="F70" s="280"/>
    </row>
    <row r="71" spans="1:6" ht="17.25" customHeight="1">
      <c r="A71" s="581" t="s">
        <v>381</v>
      </c>
      <c r="B71" s="582"/>
      <c r="C71" s="582"/>
      <c r="D71" s="582"/>
      <c r="E71" s="582"/>
      <c r="F71" s="582"/>
    </row>
    <row r="72" spans="1:6" ht="54.75" customHeight="1">
      <c r="A72" s="560" t="s">
        <v>366</v>
      </c>
      <c r="B72" s="583"/>
      <c r="C72" s="288" t="s">
        <v>382</v>
      </c>
      <c r="D72" s="288" t="s">
        <v>383</v>
      </c>
      <c r="E72" s="288" t="s">
        <v>384</v>
      </c>
      <c r="F72" s="288" t="s">
        <v>385</v>
      </c>
    </row>
    <row r="73" spans="1:6" ht="16.5">
      <c r="A73" s="586"/>
      <c r="B73" s="587"/>
      <c r="C73" s="282"/>
      <c r="D73" s="282"/>
      <c r="E73" s="282"/>
      <c r="F73" s="282"/>
    </row>
    <row r="74" spans="1:6" ht="16.5">
      <c r="A74" s="586"/>
      <c r="B74" s="587"/>
      <c r="C74" s="282"/>
      <c r="D74" s="282"/>
      <c r="E74" s="282"/>
      <c r="F74" s="282"/>
    </row>
    <row r="75" spans="1:6" ht="16.5">
      <c r="A75" s="586"/>
      <c r="B75" s="587"/>
      <c r="C75" s="282"/>
      <c r="D75" s="282"/>
      <c r="E75" s="282"/>
      <c r="F75" s="282"/>
    </row>
    <row r="76" spans="1:6" ht="16.5">
      <c r="A76" s="584"/>
      <c r="B76" s="585"/>
      <c r="C76" s="281"/>
      <c r="D76" s="281"/>
      <c r="E76" s="281"/>
      <c r="F76" s="281"/>
    </row>
    <row r="77" spans="1:6" ht="16.5">
      <c r="A77" s="588"/>
      <c r="B77" s="587"/>
      <c r="C77" s="281"/>
      <c r="D77" s="281"/>
      <c r="E77" s="281"/>
      <c r="F77" s="281"/>
    </row>
    <row r="78" spans="1:6" ht="16.5">
      <c r="A78" s="584"/>
      <c r="B78" s="585"/>
      <c r="C78" s="281"/>
      <c r="D78" s="281"/>
      <c r="E78" s="281"/>
      <c r="F78" s="281"/>
    </row>
    <row r="79" spans="1:6" ht="16.5">
      <c r="A79" s="584"/>
      <c r="B79" s="585"/>
      <c r="C79" s="281"/>
      <c r="D79" s="281"/>
      <c r="E79" s="281"/>
      <c r="F79" s="281"/>
    </row>
    <row r="80" spans="1:6" ht="16.5">
      <c r="A80" s="584"/>
      <c r="B80" s="585"/>
      <c r="C80" s="281"/>
      <c r="D80" s="281"/>
      <c r="E80" s="281"/>
      <c r="F80" s="281"/>
    </row>
    <row r="81" spans="1:6" ht="16.5">
      <c r="A81" s="584"/>
      <c r="B81" s="585"/>
      <c r="C81" s="283"/>
      <c r="D81" s="284"/>
      <c r="E81" s="284"/>
      <c r="F81" s="283"/>
    </row>
    <row r="82" spans="1:6" ht="31.5" customHeight="1" thickBot="1">
      <c r="A82" s="542"/>
      <c r="B82" s="543"/>
      <c r="C82" s="543"/>
      <c r="D82" s="543"/>
      <c r="E82" s="543"/>
      <c r="F82" s="543"/>
    </row>
    <row r="83" spans="1:6" ht="30.75" customHeight="1">
      <c r="A83" s="573" t="s">
        <v>237</v>
      </c>
      <c r="B83" s="574"/>
      <c r="C83" s="574"/>
      <c r="D83" s="574"/>
      <c r="E83" s="575"/>
      <c r="F83" s="194"/>
    </row>
    <row r="84" spans="1:6" ht="34.5" customHeight="1" thickBot="1">
      <c r="A84" s="566" t="s">
        <v>259</v>
      </c>
      <c r="B84" s="567"/>
      <c r="C84" s="567"/>
      <c r="D84" s="567"/>
      <c r="E84" s="568"/>
      <c r="F84" s="195"/>
    </row>
    <row r="85" spans="1:6" ht="27.75" customHeight="1">
      <c r="A85" s="573" t="s">
        <v>238</v>
      </c>
      <c r="B85" s="574"/>
      <c r="C85" s="574"/>
      <c r="D85" s="574"/>
      <c r="E85" s="575"/>
      <c r="F85" s="194"/>
    </row>
    <row r="86" spans="1:6" ht="33" customHeight="1" thickBot="1">
      <c r="A86" s="566" t="s">
        <v>260</v>
      </c>
      <c r="B86" s="567"/>
      <c r="C86" s="567"/>
      <c r="D86" s="567"/>
      <c r="E86" s="568"/>
      <c r="F86" s="196"/>
    </row>
    <row r="87" spans="1:6" ht="30.75" customHeight="1">
      <c r="A87" s="573" t="s">
        <v>239</v>
      </c>
      <c r="B87" s="574"/>
      <c r="C87" s="574"/>
      <c r="D87" s="574"/>
      <c r="E87" s="575"/>
      <c r="F87" s="197"/>
    </row>
    <row r="88" spans="1:6" ht="31.5" customHeight="1" thickBot="1">
      <c r="A88" s="566" t="s">
        <v>261</v>
      </c>
      <c r="B88" s="567"/>
      <c r="C88" s="567"/>
      <c r="D88" s="567"/>
      <c r="E88" s="568"/>
      <c r="F88" s="198"/>
    </row>
  </sheetData>
  <sheetProtection/>
  <mergeCells count="96">
    <mergeCell ref="C64:D64"/>
    <mergeCell ref="C68:D68"/>
    <mergeCell ref="C69:D69"/>
    <mergeCell ref="E62:F62"/>
    <mergeCell ref="E63:F63"/>
    <mergeCell ref="E64:F64"/>
    <mergeCell ref="E68:F68"/>
    <mergeCell ref="E69:F69"/>
    <mergeCell ref="E65:F65"/>
    <mergeCell ref="E66:F66"/>
    <mergeCell ref="A80:B80"/>
    <mergeCell ref="A60:F60"/>
    <mergeCell ref="A61:B61"/>
    <mergeCell ref="A62:B62"/>
    <mergeCell ref="A69:B69"/>
    <mergeCell ref="B58:F58"/>
    <mergeCell ref="E61:F61"/>
    <mergeCell ref="C61:D61"/>
    <mergeCell ref="C62:D62"/>
    <mergeCell ref="C63:D63"/>
    <mergeCell ref="A71:F71"/>
    <mergeCell ref="A72:B72"/>
    <mergeCell ref="A76:B76"/>
    <mergeCell ref="A78:B78"/>
    <mergeCell ref="A81:B81"/>
    <mergeCell ref="A73:B73"/>
    <mergeCell ref="A74:B74"/>
    <mergeCell ref="A75:B75"/>
    <mergeCell ref="A77:B77"/>
    <mergeCell ref="A79:B79"/>
    <mergeCell ref="A41:B41"/>
    <mergeCell ref="A42:B42"/>
    <mergeCell ref="A54:B54"/>
    <mergeCell ref="E47:F47"/>
    <mergeCell ref="E48:F48"/>
    <mergeCell ref="E49:F49"/>
    <mergeCell ref="E50:F50"/>
    <mergeCell ref="E51:F51"/>
    <mergeCell ref="E44:F44"/>
    <mergeCell ref="E36:F36"/>
    <mergeCell ref="D54:F54"/>
    <mergeCell ref="A53:F53"/>
    <mergeCell ref="A46:B46"/>
    <mergeCell ref="A47:B47"/>
    <mergeCell ref="A48:B48"/>
    <mergeCell ref="A49:B49"/>
    <mergeCell ref="A50:B50"/>
    <mergeCell ref="A51:B51"/>
    <mergeCell ref="A45:F45"/>
    <mergeCell ref="A7:F7"/>
    <mergeCell ref="A43:B43"/>
    <mergeCell ref="A44:B44"/>
    <mergeCell ref="E39:F39"/>
    <mergeCell ref="E40:F40"/>
    <mergeCell ref="A35:F35"/>
    <mergeCell ref="A38:F38"/>
    <mergeCell ref="A36:B36"/>
    <mergeCell ref="B8:F8"/>
    <mergeCell ref="A37:B37"/>
    <mergeCell ref="A86:E86"/>
    <mergeCell ref="A88:E88"/>
    <mergeCell ref="D55:F55"/>
    <mergeCell ref="D56:F56"/>
    <mergeCell ref="A85:E85"/>
    <mergeCell ref="A87:E87"/>
    <mergeCell ref="A83:E83"/>
    <mergeCell ref="A84:E84"/>
    <mergeCell ref="D57:F57"/>
    <mergeCell ref="E67:F67"/>
    <mergeCell ref="B9:F9"/>
    <mergeCell ref="B10:F10"/>
    <mergeCell ref="B12:F12"/>
    <mergeCell ref="B13:F13"/>
    <mergeCell ref="B14:F14"/>
    <mergeCell ref="A25:F25"/>
    <mergeCell ref="A16:F16"/>
    <mergeCell ref="A34:F34"/>
    <mergeCell ref="A11:F11"/>
    <mergeCell ref="A17:F17"/>
    <mergeCell ref="E46:F46"/>
    <mergeCell ref="A40:B40"/>
    <mergeCell ref="E37:F37"/>
    <mergeCell ref="E41:F41"/>
    <mergeCell ref="E42:F42"/>
    <mergeCell ref="E43:F43"/>
    <mergeCell ref="A39:B39"/>
    <mergeCell ref="A82:F82"/>
    <mergeCell ref="A33:F33"/>
    <mergeCell ref="A52:F52"/>
    <mergeCell ref="B15:F15"/>
    <mergeCell ref="A1:F1"/>
    <mergeCell ref="A3:F3"/>
    <mergeCell ref="B4:F4"/>
    <mergeCell ref="B5:F5"/>
    <mergeCell ref="A2:F2"/>
    <mergeCell ref="B6:F6"/>
  </mergeCells>
  <hyperlinks>
    <hyperlink ref="A1:F1" location="Selgitused!B52" display="TAOTLEJA ETTEVÕTLUS1                                                                     "/>
    <hyperlink ref="A3:F3" location="Selgitused!B53" display="Autonoomne ettevõtja2"/>
    <hyperlink ref="A7:F7" location="Selgitused!B55" display="Partnerettevõtja4"/>
    <hyperlink ref="A11:F11" location="Selgitused!B56" display="Seotud ettevõtja5"/>
    <hyperlink ref="B6:F6" location="Selgitused!B54" display="Taotleja ei ole seotud teise ettevõttega füüsilise isiku kaudu artikli 3 lõike 3 tähenduses3 "/>
    <hyperlink ref="B58:F58" location="Selgitused!B57" display="Ettevõtja, kellel on mõni nimetatud suhe füüsilise isiku või ühiselt tegutseva füüsiliste isikute rühma kaudu, kui nende tegevus või osa tegevusest toimub samal asjaomasel turul või lähiturgudel6"/>
    <hyperlink ref="A60:F60" location="Selgitused!B57" display="Ettevõtja, kellel on mõni nimetatud suhe füüsilise isiku või ühiselt tegutseva füüsiliste isikute rühma kaudu, kui nende tegevus või osa tegevusest toimub samal asjaomasel turul või lähiturgudel (seotud ettevõte)"/>
    <hyperlink ref="A71:F71" location="Selgitused!B57" display="Valitsev mõju &quot;Konkurentsiseaduse&quot; §2 lg 4 tähenduses7:"/>
  </hyperlinks>
  <printOptions/>
  <pageMargins left="0.7086614173228347" right="0.7086614173228347" top="0.7480314960629921" bottom="0.7480314960629921" header="0.31496062992125984" footer="0.31496062992125984"/>
  <pageSetup horizontalDpi="600" verticalDpi="600" orientation="landscape" paperSize="9" r:id="rId2"/>
  <headerFooter>
    <oddHeader>&amp;LPõllumajanduse Registrite ja Informatsiooni Amet&amp;RMikro- ja väikeettevõtjate põllumajandustoodete töötlemine ning turustamine
Ettevõtlus</oddHeader>
  </headerFooter>
  <legacyDrawing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1:J64"/>
  <sheetViews>
    <sheetView zoomScalePageLayoutView="0" workbookViewId="0" topLeftCell="A43">
      <selection activeCell="C53" sqref="C53"/>
    </sheetView>
  </sheetViews>
  <sheetFormatPr defaultColWidth="9.140625" defaultRowHeight="12.75"/>
  <cols>
    <col min="1" max="1" width="5.7109375" style="0" customWidth="1"/>
    <col min="2" max="2" width="8.28125" style="0" customWidth="1"/>
    <col min="3" max="3" width="143.28125" style="0" customWidth="1"/>
    <col min="4" max="4" width="7.57421875" style="0" customWidth="1"/>
    <col min="5" max="5" width="7.140625" style="0" customWidth="1"/>
  </cols>
  <sheetData>
    <row r="1" spans="1:5" ht="16.5">
      <c r="A1" s="691" t="s">
        <v>302</v>
      </c>
      <c r="B1" s="691"/>
      <c r="C1" s="691"/>
      <c r="D1" s="412"/>
      <c r="E1" s="412"/>
    </row>
    <row r="2" spans="1:5" ht="35.25" customHeight="1" thickBot="1">
      <c r="A2" s="602" t="s">
        <v>189</v>
      </c>
      <c r="B2" s="603"/>
      <c r="C2" s="603"/>
      <c r="D2" s="603"/>
      <c r="E2" s="604"/>
    </row>
    <row r="3" spans="1:5" ht="17.25" thickBot="1">
      <c r="A3" s="105">
        <v>1</v>
      </c>
      <c r="B3" s="672" t="s">
        <v>400</v>
      </c>
      <c r="C3" s="615"/>
      <c r="D3" s="615"/>
      <c r="E3" s="673"/>
    </row>
    <row r="4" spans="1:5" ht="18.75" customHeight="1">
      <c r="A4" s="649" t="s">
        <v>74</v>
      </c>
      <c r="B4" s="674" t="s">
        <v>391</v>
      </c>
      <c r="C4" s="675"/>
      <c r="D4" s="676"/>
      <c r="E4" s="651"/>
    </row>
    <row r="5" spans="1:5" ht="15" thickBot="1">
      <c r="A5" s="621"/>
      <c r="B5" s="109" t="s">
        <v>115</v>
      </c>
      <c r="C5" s="80" t="s">
        <v>0</v>
      </c>
      <c r="D5" s="652"/>
      <c r="E5" s="653"/>
    </row>
    <row r="6" spans="1:5" ht="14.25">
      <c r="A6" s="644" t="s">
        <v>75</v>
      </c>
      <c r="B6" s="677" t="s">
        <v>392</v>
      </c>
      <c r="C6" s="678"/>
      <c r="D6" s="650"/>
      <c r="E6" s="651"/>
    </row>
    <row r="7" spans="1:5" ht="15" thickBot="1">
      <c r="A7" s="645"/>
      <c r="B7" s="110" t="s">
        <v>115</v>
      </c>
      <c r="C7" s="80"/>
      <c r="D7" s="652"/>
      <c r="E7" s="653"/>
    </row>
    <row r="8" spans="1:5" ht="14.25">
      <c r="A8" s="649" t="s">
        <v>50</v>
      </c>
      <c r="B8" s="646" t="s">
        <v>393</v>
      </c>
      <c r="C8" s="647"/>
      <c r="D8" s="650"/>
      <c r="E8" s="651"/>
    </row>
    <row r="9" spans="1:5" ht="15" thickBot="1">
      <c r="A9" s="621"/>
      <c r="B9" s="256" t="s">
        <v>115</v>
      </c>
      <c r="C9" s="80"/>
      <c r="D9" s="652"/>
      <c r="E9" s="653"/>
    </row>
    <row r="10" spans="1:5" ht="33" customHeight="1">
      <c r="A10" s="626" t="s">
        <v>76</v>
      </c>
      <c r="B10" s="648" t="s">
        <v>394</v>
      </c>
      <c r="C10" s="654"/>
      <c r="D10" s="650"/>
      <c r="E10" s="651"/>
    </row>
    <row r="11" spans="1:5" ht="17.25" thickBot="1">
      <c r="A11" s="638"/>
      <c r="B11" s="111" t="s">
        <v>115</v>
      </c>
      <c r="C11" s="80" t="s">
        <v>0</v>
      </c>
      <c r="D11" s="652"/>
      <c r="E11" s="653"/>
    </row>
    <row r="12" spans="1:5" ht="33.75" customHeight="1">
      <c r="A12" s="626" t="s">
        <v>77</v>
      </c>
      <c r="B12" s="679" t="s">
        <v>395</v>
      </c>
      <c r="C12" s="680"/>
      <c r="D12" s="681"/>
      <c r="E12" s="651"/>
    </row>
    <row r="13" spans="1:5" ht="17.25" thickBot="1">
      <c r="A13" s="627"/>
      <c r="B13" s="258" t="s">
        <v>115</v>
      </c>
      <c r="C13" s="104"/>
      <c r="D13" s="682"/>
      <c r="E13" s="683"/>
    </row>
    <row r="14" spans="1:5" ht="16.5" customHeight="1">
      <c r="A14" s="257" t="s">
        <v>78</v>
      </c>
      <c r="B14" s="631" t="s">
        <v>103</v>
      </c>
      <c r="C14" s="661"/>
      <c r="D14" s="661"/>
      <c r="E14" s="662"/>
    </row>
    <row r="15" spans="1:5" ht="16.5" customHeight="1">
      <c r="A15" s="106" t="s">
        <v>223</v>
      </c>
      <c r="B15" s="622" t="s">
        <v>104</v>
      </c>
      <c r="C15" s="623"/>
      <c r="D15" s="692"/>
      <c r="E15" s="693"/>
    </row>
    <row r="16" spans="1:5" ht="16.5" customHeight="1">
      <c r="A16" s="106" t="s">
        <v>224</v>
      </c>
      <c r="B16" s="624" t="s">
        <v>105</v>
      </c>
      <c r="C16" s="625"/>
      <c r="D16" s="610"/>
      <c r="E16" s="611"/>
    </row>
    <row r="17" spans="1:5" ht="16.5" customHeight="1" thickBot="1">
      <c r="A17" s="107" t="s">
        <v>225</v>
      </c>
      <c r="B17" s="658" t="s">
        <v>106</v>
      </c>
      <c r="C17" s="659"/>
      <c r="D17" s="612"/>
      <c r="E17" s="613"/>
    </row>
    <row r="18" spans="1:5" ht="34.5" customHeight="1">
      <c r="A18" s="626" t="s">
        <v>79</v>
      </c>
      <c r="B18" s="648" t="s">
        <v>396</v>
      </c>
      <c r="C18" s="647"/>
      <c r="D18" s="650"/>
      <c r="E18" s="655"/>
    </row>
    <row r="19" spans="1:5" ht="17.25" thickBot="1">
      <c r="A19" s="627"/>
      <c r="B19" s="233" t="s">
        <v>115</v>
      </c>
      <c r="C19" s="232"/>
      <c r="D19" s="656"/>
      <c r="E19" s="657"/>
    </row>
    <row r="20" spans="1:5" ht="16.5" customHeight="1">
      <c r="A20" s="108" t="s">
        <v>63</v>
      </c>
      <c r="B20" s="660" t="s">
        <v>271</v>
      </c>
      <c r="C20" s="661"/>
      <c r="D20" s="661"/>
      <c r="E20" s="662"/>
    </row>
    <row r="21" spans="1:5" ht="16.5" customHeight="1">
      <c r="A21" s="241" t="s">
        <v>44</v>
      </c>
      <c r="B21" s="684" t="s">
        <v>397</v>
      </c>
      <c r="C21" s="685"/>
      <c r="D21" s="686"/>
      <c r="E21" s="687"/>
    </row>
    <row r="22" spans="1:5" ht="16.5" customHeight="1">
      <c r="A22" s="637" t="s">
        <v>137</v>
      </c>
      <c r="B22" s="635" t="s">
        <v>272</v>
      </c>
      <c r="C22" s="636"/>
      <c r="D22" s="639"/>
      <c r="E22" s="640"/>
    </row>
    <row r="23" spans="1:5" ht="15" thickBot="1">
      <c r="A23" s="638"/>
      <c r="B23" s="233" t="s">
        <v>115</v>
      </c>
      <c r="C23" s="104"/>
      <c r="D23" s="641"/>
      <c r="E23" s="642"/>
    </row>
    <row r="24" spans="1:5" ht="14.25">
      <c r="A24" s="637" t="s">
        <v>138</v>
      </c>
      <c r="B24" s="695" t="s">
        <v>273</v>
      </c>
      <c r="C24" s="696"/>
      <c r="D24" s="697"/>
      <c r="E24" s="655"/>
    </row>
    <row r="25" spans="1:5" ht="15" thickBot="1">
      <c r="A25" s="694"/>
      <c r="B25" s="111" t="s">
        <v>115</v>
      </c>
      <c r="C25" s="239"/>
      <c r="D25" s="698"/>
      <c r="E25" s="699"/>
    </row>
    <row r="26" spans="1:5" ht="16.5">
      <c r="A26" s="108" t="s">
        <v>46</v>
      </c>
      <c r="B26" s="700" t="s">
        <v>274</v>
      </c>
      <c r="C26" s="701"/>
      <c r="D26" s="701"/>
      <c r="E26" s="702"/>
    </row>
    <row r="27" spans="1:5" ht="14.25">
      <c r="A27" s="703" t="s">
        <v>83</v>
      </c>
      <c r="B27" s="705" t="s">
        <v>398</v>
      </c>
      <c r="C27" s="706"/>
      <c r="D27" s="707"/>
      <c r="E27" s="708"/>
    </row>
    <row r="28" spans="1:5" ht="15" thickBot="1">
      <c r="A28" s="704"/>
      <c r="B28" s="111" t="s">
        <v>115</v>
      </c>
      <c r="C28" s="239"/>
      <c r="D28" s="641"/>
      <c r="E28" s="642"/>
    </row>
    <row r="29" spans="1:5" ht="16.5">
      <c r="A29" s="289" t="s">
        <v>109</v>
      </c>
      <c r="B29" s="664" t="s">
        <v>275</v>
      </c>
      <c r="C29" s="665"/>
      <c r="D29" s="665"/>
      <c r="E29" s="666"/>
    </row>
    <row r="30" spans="1:5" ht="14.25">
      <c r="A30" s="709" t="s">
        <v>86</v>
      </c>
      <c r="B30" s="695" t="s">
        <v>276</v>
      </c>
      <c r="C30" s="696"/>
      <c r="D30" s="711"/>
      <c r="E30" s="712"/>
    </row>
    <row r="31" spans="1:5" ht="15" thickBot="1">
      <c r="A31" s="638"/>
      <c r="B31" s="259" t="s">
        <v>115</v>
      </c>
      <c r="C31" s="260"/>
      <c r="D31" s="641"/>
      <c r="E31" s="642"/>
    </row>
    <row r="32" spans="1:5" ht="14.25">
      <c r="A32" s="644" t="s">
        <v>87</v>
      </c>
      <c r="B32" s="677" t="s">
        <v>390</v>
      </c>
      <c r="C32" s="713"/>
      <c r="D32" s="714"/>
      <c r="E32" s="715"/>
    </row>
    <row r="33" spans="1:5" ht="15" thickBot="1">
      <c r="A33" s="710"/>
      <c r="B33" s="259" t="s">
        <v>115</v>
      </c>
      <c r="C33" s="260"/>
      <c r="D33" s="641"/>
      <c r="E33" s="642"/>
    </row>
    <row r="34" spans="1:5" ht="16.5" customHeight="1">
      <c r="A34" s="108" t="s">
        <v>88</v>
      </c>
      <c r="B34" s="605" t="s">
        <v>107</v>
      </c>
      <c r="C34" s="606"/>
      <c r="D34" s="606"/>
      <c r="E34" s="607"/>
    </row>
    <row r="35" spans="1:5" ht="16.5" customHeight="1">
      <c r="A35" s="106" t="s">
        <v>91</v>
      </c>
      <c r="B35" s="624" t="s">
        <v>108</v>
      </c>
      <c r="C35" s="663"/>
      <c r="D35" s="299"/>
      <c r="E35" s="611"/>
    </row>
    <row r="36" spans="1:10" ht="16.5" customHeight="1">
      <c r="A36" s="106" t="s">
        <v>279</v>
      </c>
      <c r="B36" s="624" t="s">
        <v>277</v>
      </c>
      <c r="C36" s="625"/>
      <c r="D36" s="610"/>
      <c r="E36" s="611"/>
      <c r="J36" s="234"/>
    </row>
    <row r="37" spans="1:5" ht="14.25">
      <c r="A37" s="106" t="s">
        <v>280</v>
      </c>
      <c r="B37" s="624" t="s">
        <v>278</v>
      </c>
      <c r="C37" s="625"/>
      <c r="D37" s="610"/>
      <c r="E37" s="611"/>
    </row>
    <row r="38" spans="1:5" ht="16.5" customHeight="1" thickBot="1">
      <c r="A38" s="107" t="s">
        <v>281</v>
      </c>
      <c r="B38" s="643" t="s">
        <v>356</v>
      </c>
      <c r="C38" s="643"/>
      <c r="D38" s="612"/>
      <c r="E38" s="613"/>
    </row>
    <row r="39" spans="1:5" ht="16.5" customHeight="1" thickBot="1">
      <c r="A39" s="290" t="s">
        <v>284</v>
      </c>
      <c r="B39" s="614" t="s">
        <v>283</v>
      </c>
      <c r="C39" s="615"/>
      <c r="D39" s="616"/>
      <c r="E39" s="617"/>
    </row>
    <row r="40" spans="1:5" ht="14.25" customHeight="1">
      <c r="A40" s="620" t="s">
        <v>285</v>
      </c>
      <c r="B40" s="618" t="s">
        <v>282</v>
      </c>
      <c r="C40" s="619"/>
      <c r="D40" s="628"/>
      <c r="E40" s="629"/>
    </row>
    <row r="41" spans="1:5" ht="15" thickBot="1">
      <c r="A41" s="621"/>
      <c r="B41" s="111" t="s">
        <v>115</v>
      </c>
      <c r="C41" s="239"/>
      <c r="D41" s="630"/>
      <c r="E41" s="609"/>
    </row>
    <row r="42" spans="1:5" ht="17.25" thickBot="1">
      <c r="A42" s="261">
        <v>7</v>
      </c>
      <c r="B42" s="664" t="s">
        <v>286</v>
      </c>
      <c r="C42" s="665"/>
      <c r="D42" s="665"/>
      <c r="E42" s="666"/>
    </row>
    <row r="43" spans="1:5" ht="33" customHeight="1">
      <c r="A43" s="240" t="s">
        <v>288</v>
      </c>
      <c r="B43" s="631" t="s">
        <v>287</v>
      </c>
      <c r="C43" s="632"/>
      <c r="D43" s="670"/>
      <c r="E43" s="671"/>
    </row>
    <row r="44" spans="1:5" ht="31.5" customHeight="1" thickBot="1">
      <c r="A44" s="107" t="s">
        <v>289</v>
      </c>
      <c r="B44" s="633" t="s">
        <v>292</v>
      </c>
      <c r="C44" s="634"/>
      <c r="D44" s="608"/>
      <c r="E44" s="609"/>
    </row>
    <row r="45" spans="1:5" ht="16.5" customHeight="1">
      <c r="A45" s="108" t="s">
        <v>290</v>
      </c>
      <c r="B45" s="605" t="s">
        <v>110</v>
      </c>
      <c r="C45" s="606"/>
      <c r="D45" s="606"/>
      <c r="E45" s="607"/>
    </row>
    <row r="46" spans="1:5" ht="16.5" customHeight="1" thickBot="1">
      <c r="A46" s="107" t="s">
        <v>291</v>
      </c>
      <c r="B46" s="669" t="s">
        <v>116</v>
      </c>
      <c r="C46" s="659"/>
      <c r="D46" s="103"/>
      <c r="E46" s="112" t="s">
        <v>117</v>
      </c>
    </row>
    <row r="47" spans="1:5" ht="16.5" customHeight="1">
      <c r="A47" s="77" t="s">
        <v>0</v>
      </c>
      <c r="B47" s="77"/>
      <c r="C47" s="78"/>
      <c r="D47" s="78"/>
      <c r="E47" s="79"/>
    </row>
    <row r="48" spans="1:5" ht="16.5" customHeight="1">
      <c r="A48" s="2"/>
      <c r="B48" s="2"/>
      <c r="C48" s="2"/>
      <c r="D48" s="2"/>
      <c r="E48" s="2"/>
    </row>
    <row r="49" spans="1:5" ht="35.25" customHeight="1">
      <c r="A49" s="689" t="s">
        <v>269</v>
      </c>
      <c r="B49" s="690"/>
      <c r="C49" s="690"/>
      <c r="D49" s="690"/>
      <c r="E49" s="690"/>
    </row>
    <row r="50" spans="1:5" ht="16.5">
      <c r="A50" s="229"/>
      <c r="B50" s="230"/>
      <c r="C50" s="229"/>
      <c r="D50" s="229"/>
      <c r="E50" s="229"/>
    </row>
    <row r="51" spans="1:5" ht="34.5" customHeight="1">
      <c r="A51" s="689" t="s">
        <v>268</v>
      </c>
      <c r="B51" s="690"/>
      <c r="C51" s="690"/>
      <c r="D51" s="690"/>
      <c r="E51" s="690"/>
    </row>
    <row r="52" spans="1:5" ht="16.5">
      <c r="A52" s="230"/>
      <c r="B52" s="230"/>
      <c r="C52" s="229"/>
      <c r="D52" s="229"/>
      <c r="E52" s="229"/>
    </row>
    <row r="53" spans="1:5" ht="16.5">
      <c r="A53" s="235" t="s">
        <v>402</v>
      </c>
      <c r="B53" s="235"/>
      <c r="C53" s="69"/>
      <c r="D53" s="667"/>
      <c r="E53" s="668"/>
    </row>
    <row r="54" spans="1:5" ht="16.5">
      <c r="A54" s="77"/>
      <c r="B54" s="77"/>
      <c r="C54" s="78"/>
      <c r="D54" s="78"/>
      <c r="E54" s="79"/>
    </row>
    <row r="55" spans="1:5" ht="16.5">
      <c r="A55" s="77"/>
      <c r="B55" s="77"/>
      <c r="C55" s="78"/>
      <c r="D55" s="78"/>
      <c r="E55" s="79"/>
    </row>
    <row r="56" spans="1:5" ht="16.5">
      <c r="A56" s="77"/>
      <c r="B56" s="77"/>
      <c r="C56" s="231"/>
      <c r="D56" s="78"/>
      <c r="E56" s="79"/>
    </row>
    <row r="57" spans="1:5" ht="16.5">
      <c r="A57" s="77" t="s">
        <v>0</v>
      </c>
      <c r="B57" s="77"/>
      <c r="C57" s="688" t="s">
        <v>111</v>
      </c>
      <c r="D57" s="688"/>
      <c r="E57" s="688"/>
    </row>
    <row r="58" spans="1:5" ht="16.5">
      <c r="A58" s="2"/>
      <c r="B58" s="2"/>
      <c r="C58" s="223"/>
      <c r="D58" s="223"/>
      <c r="E58" s="223"/>
    </row>
    <row r="59" spans="1:5" ht="16.5">
      <c r="A59" s="2"/>
      <c r="B59" s="2"/>
      <c r="C59" s="224"/>
      <c r="D59" s="224"/>
      <c r="E59" s="224"/>
    </row>
    <row r="60" spans="1:5" ht="16.5">
      <c r="A60" s="2"/>
      <c r="B60" s="2"/>
      <c r="C60" s="225"/>
      <c r="D60" s="224"/>
      <c r="E60" s="224"/>
    </row>
    <row r="61" spans="1:5" ht="16.5">
      <c r="A61" s="2"/>
      <c r="B61" s="2"/>
      <c r="C61" s="688" t="s">
        <v>112</v>
      </c>
      <c r="D61" s="688"/>
      <c r="E61" s="688"/>
    </row>
    <row r="62" spans="1:5" ht="16.5">
      <c r="A62" s="2"/>
      <c r="B62" s="2"/>
      <c r="C62" s="224"/>
      <c r="D62" s="224"/>
      <c r="E62" s="224"/>
    </row>
    <row r="63" spans="1:5" ht="16.5">
      <c r="A63" s="2"/>
      <c r="B63" s="2"/>
      <c r="C63" s="228"/>
      <c r="D63" s="226"/>
      <c r="E63" s="226"/>
    </row>
    <row r="64" spans="1:5" ht="16.5">
      <c r="A64" s="2"/>
      <c r="B64" s="2"/>
      <c r="C64" s="227" t="s">
        <v>113</v>
      </c>
      <c r="D64" s="227"/>
      <c r="E64" s="227"/>
    </row>
  </sheetData>
  <sheetProtection/>
  <mergeCells count="71">
    <mergeCell ref="A30:A31"/>
    <mergeCell ref="A32:A33"/>
    <mergeCell ref="B30:C30"/>
    <mergeCell ref="D30:E31"/>
    <mergeCell ref="B32:C32"/>
    <mergeCell ref="D32:E33"/>
    <mergeCell ref="A24:A25"/>
    <mergeCell ref="B24:C24"/>
    <mergeCell ref="D24:E25"/>
    <mergeCell ref="B26:E26"/>
    <mergeCell ref="A27:A28"/>
    <mergeCell ref="B27:C27"/>
    <mergeCell ref="D27:E28"/>
    <mergeCell ref="C61:E61"/>
    <mergeCell ref="C57:E57"/>
    <mergeCell ref="A49:E49"/>
    <mergeCell ref="A51:E51"/>
    <mergeCell ref="A1:E1"/>
    <mergeCell ref="D15:E15"/>
    <mergeCell ref="D16:E16"/>
    <mergeCell ref="D17:E17"/>
    <mergeCell ref="B14:E14"/>
    <mergeCell ref="A4:A5"/>
    <mergeCell ref="B3:E3"/>
    <mergeCell ref="B4:C4"/>
    <mergeCell ref="D4:E5"/>
    <mergeCell ref="B6:C6"/>
    <mergeCell ref="D6:E7"/>
    <mergeCell ref="B36:C36"/>
    <mergeCell ref="B12:C12"/>
    <mergeCell ref="D12:E13"/>
    <mergeCell ref="B21:E21"/>
    <mergeCell ref="B29:E29"/>
    <mergeCell ref="B17:C17"/>
    <mergeCell ref="B20:E20"/>
    <mergeCell ref="B35:E35"/>
    <mergeCell ref="B42:E42"/>
    <mergeCell ref="D53:E53"/>
    <mergeCell ref="B46:C46"/>
    <mergeCell ref="D43:E43"/>
    <mergeCell ref="B37:C37"/>
    <mergeCell ref="A6:A7"/>
    <mergeCell ref="B8:C8"/>
    <mergeCell ref="B18:C18"/>
    <mergeCell ref="A8:A9"/>
    <mergeCell ref="D8:E9"/>
    <mergeCell ref="B10:C10"/>
    <mergeCell ref="A10:A11"/>
    <mergeCell ref="A18:A19"/>
    <mergeCell ref="D18:E19"/>
    <mergeCell ref="D10:E11"/>
    <mergeCell ref="B16:C16"/>
    <mergeCell ref="A12:A13"/>
    <mergeCell ref="D40:E41"/>
    <mergeCell ref="B43:C43"/>
    <mergeCell ref="B44:C44"/>
    <mergeCell ref="B22:C22"/>
    <mergeCell ref="A22:A23"/>
    <mergeCell ref="D22:E23"/>
    <mergeCell ref="B34:E34"/>
    <mergeCell ref="B38:C38"/>
    <mergeCell ref="A2:E2"/>
    <mergeCell ref="B45:E45"/>
    <mergeCell ref="D44:E44"/>
    <mergeCell ref="D36:E36"/>
    <mergeCell ref="D37:E37"/>
    <mergeCell ref="D38:E38"/>
    <mergeCell ref="B39:E39"/>
    <mergeCell ref="B40:C40"/>
    <mergeCell ref="A40:A41"/>
    <mergeCell ref="B15:C15"/>
  </mergeCells>
  <hyperlinks>
    <hyperlink ref="A1:E1" location="Selgitused!B63" display="ANDMED HINDAMISEKS*"/>
    <hyperlink ref="B4:C4" location="Selgitused!B64" display="Taotleja on taotluse esitamise aastal või sellele eelnenud aastal tootnud töödeldud toodet 1 , mida on realiseeritud jaekaubanduses 2"/>
    <hyperlink ref="B10:C10" location="Selgitused!B67" display="Taotleja on taotluse esitamise aastal või sellele eelnenud aastal tootnud või töödelnud toodet, mis on kaitstud riikliku või Euroopa Liidu kvaliteedikavaga (sh mahepõllumajanduslik toode5 )"/>
    <hyperlink ref="B18:C18" location="Selgitused!B69" display="Taotlejal on taotluse esitamise hetkel olemas ISO 22000, ISO 9001, BRC, IFS standard või taotleja on tunnustatud pardavarude tuntud tarnijana, lennuväljavarude tuntud tarnijana või pardavarude kokkuleppelise tarnijana 7"/>
    <hyperlink ref="B22:C22" location="Selgitused!B63" display="Taotleja kuulub klastrisse 9"/>
    <hyperlink ref="B38:C38" location="Selgitused!B73" display="saarel 11"/>
    <hyperlink ref="B6:C6" location="Selgitused!B65" display="Taotleja on taotluse esitamise aastal või sellele eelnenud aastal tootnud töödeldud toodet, mida on tema kaubamärgi all realiseeritud jaekaubanduses 3"/>
    <hyperlink ref="B8:C8" location="Selgitused!B66" display="Taotleja on taotluse esitamise aastal või sellele eelnenud aastal tootnud töödeldud toodet, mis sisaldab patendiga kaitstud koostisainet4"/>
    <hyperlink ref="B12:C12" location="Selgitused!B68" display="Taotleja on taotluse esitamise ajaks sõlminud teadus- ja arendusasutusega kirjaliku lepingu, millega telliti tootearendusega seotud teadus- või arendustöö6.Teadus- või arendustöö ei tohi olla lõpetatud enne taotluse esitamise aastale eelnenud aastat"/>
    <hyperlink ref="B27:C27" location="Selgitused!B71" display="Taotleja kasutab või hakkab investeeringu tulemusena ettevõttes kasutama taastuvenergial või bioenergial toimivat küttesüsteemi9 "/>
    <hyperlink ref="B32:C32" location="Selgitused!B72" display="Taotleja kuulub klastrisse või osaleb ühisturustuse võrgustikus10"/>
    <hyperlink ref="B21:E21" location="Selgitused!B70" display="Taotleja toodetud või töödeldud toodet on eksporditud taotluse esitamise aastal või sellele eelnenud aastal8:"/>
  </hyperlinks>
  <printOptions/>
  <pageMargins left="0.7086614173228347" right="0.7086614173228347" top="0.7480314960629921" bottom="0.7480314960629921" header="0.31496062992125984" footer="0.31496062992125984"/>
  <pageSetup horizontalDpi="600" verticalDpi="600" orientation="landscape" paperSize="9" scale="75" r:id="rId2"/>
  <headerFooter>
    <oddHeader>&amp;LPõllumajanduse Registrite ja Informatsiooni Amet&amp;RMikro- ja väikeettevõtjate põllumajandustoodete töötlemine ning turustamine
Hindamiskriteeriumid</oddHeader>
  </headerFooter>
  <ignoredErrors>
    <ignoredError sqref="A15:A17 A22:A25 A27:A28 A30:A33" twoDigitTextYear="1"/>
    <ignoredError sqref="A20 A39 A45" numberStoredAsText="1"/>
    <ignoredError sqref="A26 A29 A34:A36 A37:A38" numberStoredAsText="1" twoDigitTextYear="1"/>
  </ignoredErrors>
  <legacyDrawing r:id="rId1"/>
</worksheet>
</file>

<file path=xl/worksheets/sheet8.xml><?xml version="1.0" encoding="utf-8"?>
<worksheet xmlns="http://schemas.openxmlformats.org/spreadsheetml/2006/main" xmlns:r="http://schemas.openxmlformats.org/officeDocument/2006/relationships">
  <sheetPr codeName="Sheet2"/>
  <dimension ref="A1:C74"/>
  <sheetViews>
    <sheetView workbookViewId="0" topLeftCell="A40">
      <selection activeCell="A43" sqref="A43"/>
    </sheetView>
  </sheetViews>
  <sheetFormatPr defaultColWidth="9.140625" defaultRowHeight="12.75"/>
  <cols>
    <col min="1" max="1" width="7.00390625" style="74" customWidth="1"/>
    <col min="2" max="2" width="150.7109375" style="68" customWidth="1"/>
    <col min="3" max="16384" width="9.140625" style="13" customWidth="1"/>
  </cols>
  <sheetData>
    <row r="1" spans="1:2" ht="16.5">
      <c r="A1" s="716" t="s">
        <v>52</v>
      </c>
      <c r="B1" s="716"/>
    </row>
    <row r="2" spans="1:2" ht="16.5">
      <c r="A2" s="75" t="s">
        <v>53</v>
      </c>
      <c r="B2" s="119" t="s">
        <v>54</v>
      </c>
    </row>
    <row r="3" spans="1:2" ht="16.5">
      <c r="A3" s="170">
        <v>1</v>
      </c>
      <c r="B3" s="69" t="s">
        <v>55</v>
      </c>
    </row>
    <row r="4" spans="1:2" ht="16.5">
      <c r="A4" s="171">
        <v>2</v>
      </c>
      <c r="B4" s="69" t="s">
        <v>311</v>
      </c>
    </row>
    <row r="5" spans="1:2" ht="19.5" customHeight="1">
      <c r="A5" s="171">
        <v>3</v>
      </c>
      <c r="B5" s="56" t="s">
        <v>56</v>
      </c>
    </row>
    <row r="6" spans="1:2" ht="16.5">
      <c r="A6" s="171">
        <v>4</v>
      </c>
      <c r="B6" s="56" t="s">
        <v>267</v>
      </c>
    </row>
    <row r="7" spans="1:2" ht="20.25" customHeight="1">
      <c r="A7" s="171">
        <v>5</v>
      </c>
      <c r="B7" s="56" t="s">
        <v>266</v>
      </c>
    </row>
    <row r="8" spans="1:2" ht="99">
      <c r="A8" s="171">
        <v>6</v>
      </c>
      <c r="B8" s="56" t="s">
        <v>208</v>
      </c>
    </row>
    <row r="9" spans="1:2" ht="48.75" customHeight="1">
      <c r="A9" s="171">
        <v>7</v>
      </c>
      <c r="B9" s="70" t="s">
        <v>309</v>
      </c>
    </row>
    <row r="10" spans="1:2" ht="16.5">
      <c r="A10" s="171">
        <v>8</v>
      </c>
      <c r="B10" s="70" t="s">
        <v>191</v>
      </c>
    </row>
    <row r="11" spans="1:3" ht="54" customHeight="1">
      <c r="A11" s="171">
        <v>9</v>
      </c>
      <c r="B11" s="70" t="s">
        <v>363</v>
      </c>
      <c r="C11" s="120" t="s">
        <v>0</v>
      </c>
    </row>
    <row r="12" spans="1:2" ht="54" customHeight="1">
      <c r="A12" s="171">
        <v>10</v>
      </c>
      <c r="B12" s="70" t="s">
        <v>315</v>
      </c>
    </row>
    <row r="13" spans="1:2" ht="35.25" customHeight="1">
      <c r="A13" s="171">
        <v>11</v>
      </c>
      <c r="B13" s="70" t="s">
        <v>316</v>
      </c>
    </row>
    <row r="14" spans="1:2" ht="33" customHeight="1">
      <c r="A14" s="171">
        <v>12</v>
      </c>
      <c r="B14" s="70" t="s">
        <v>317</v>
      </c>
    </row>
    <row r="15" spans="1:2" ht="33">
      <c r="A15" s="171">
        <v>13</v>
      </c>
      <c r="B15" s="70" t="s">
        <v>331</v>
      </c>
    </row>
    <row r="16" spans="1:2" ht="23.25" customHeight="1">
      <c r="A16" s="171">
        <v>14</v>
      </c>
      <c r="B16" s="156" t="s">
        <v>332</v>
      </c>
    </row>
    <row r="17" spans="1:2" ht="16.5">
      <c r="A17" s="171">
        <v>15</v>
      </c>
      <c r="B17" s="56" t="s">
        <v>57</v>
      </c>
    </row>
    <row r="18" spans="1:2" ht="281.25" customHeight="1">
      <c r="A18" s="172">
        <v>16</v>
      </c>
      <c r="B18" s="70" t="s">
        <v>199</v>
      </c>
    </row>
    <row r="19" spans="1:2" ht="16.5">
      <c r="A19" s="243"/>
      <c r="B19" s="120"/>
    </row>
    <row r="20" ht="16.5">
      <c r="B20" s="120"/>
    </row>
    <row r="21" spans="1:2" ht="16.5">
      <c r="A21" s="75" t="s">
        <v>53</v>
      </c>
      <c r="B21" s="119" t="s">
        <v>62</v>
      </c>
    </row>
    <row r="22" spans="1:2" s="16" customFormat="1" ht="150" customHeight="1">
      <c r="A22" s="171">
        <v>1</v>
      </c>
      <c r="B22" s="117" t="s">
        <v>303</v>
      </c>
    </row>
    <row r="23" spans="1:2" s="16" customFormat="1" ht="132.75" customHeight="1">
      <c r="A23" s="171">
        <v>2</v>
      </c>
      <c r="B23" s="117" t="s">
        <v>304</v>
      </c>
    </row>
    <row r="24" spans="1:2" ht="48" customHeight="1">
      <c r="A24" s="171">
        <v>3</v>
      </c>
      <c r="B24" s="121" t="s">
        <v>177</v>
      </c>
    </row>
    <row r="25" spans="1:2" ht="16.5">
      <c r="A25" s="171">
        <v>4</v>
      </c>
      <c r="B25" s="121" t="s">
        <v>178</v>
      </c>
    </row>
    <row r="26" spans="1:3" s="14" customFormat="1" ht="300.75" customHeight="1">
      <c r="A26" s="171">
        <v>5</v>
      </c>
      <c r="B26" s="56" t="s">
        <v>364</v>
      </c>
      <c r="C26" s="137"/>
    </row>
    <row r="27" spans="1:2" ht="151.5" customHeight="1">
      <c r="A27" s="171">
        <v>6</v>
      </c>
      <c r="B27" s="70" t="s">
        <v>333</v>
      </c>
    </row>
    <row r="28" spans="1:2" ht="52.5" customHeight="1">
      <c r="A28" s="171">
        <v>7</v>
      </c>
      <c r="B28" s="56" t="s">
        <v>188</v>
      </c>
    </row>
    <row r="29" spans="1:2" ht="16.5">
      <c r="A29" s="172">
        <v>8</v>
      </c>
      <c r="B29" s="70" t="s">
        <v>335</v>
      </c>
    </row>
    <row r="30" spans="1:2" ht="16.5">
      <c r="A30" s="243"/>
      <c r="B30" s="120"/>
    </row>
    <row r="31" ht="16.5">
      <c r="B31" s="120"/>
    </row>
    <row r="32" spans="1:2" s="16" customFormat="1" ht="16.5">
      <c r="A32" s="75" t="s">
        <v>53</v>
      </c>
      <c r="B32" s="119" t="s">
        <v>58</v>
      </c>
    </row>
    <row r="33" spans="1:2" ht="16.5">
      <c r="A33" s="171">
        <v>1</v>
      </c>
      <c r="B33" s="138" t="s">
        <v>230</v>
      </c>
    </row>
    <row r="34" spans="1:2" ht="137.25" customHeight="1">
      <c r="A34" s="172">
        <v>2</v>
      </c>
      <c r="B34" s="70" t="s">
        <v>190</v>
      </c>
    </row>
    <row r="35" spans="1:2" ht="249.75" customHeight="1">
      <c r="A35" s="172">
        <v>3</v>
      </c>
      <c r="B35" s="70" t="s">
        <v>231</v>
      </c>
    </row>
    <row r="36" spans="1:2" ht="49.5">
      <c r="A36" s="172">
        <v>4</v>
      </c>
      <c r="B36" s="70" t="s">
        <v>195</v>
      </c>
    </row>
    <row r="37" ht="16.5">
      <c r="B37" s="120"/>
    </row>
    <row r="38" spans="1:2" ht="16.5">
      <c r="A38" s="75" t="s">
        <v>53</v>
      </c>
      <c r="B38" s="119" t="s">
        <v>59</v>
      </c>
    </row>
    <row r="39" spans="1:2" ht="33.75" customHeight="1">
      <c r="A39" s="171">
        <v>1</v>
      </c>
      <c r="B39" s="139" t="s">
        <v>351</v>
      </c>
    </row>
    <row r="40" spans="1:2" ht="76.5" customHeight="1">
      <c r="A40" s="171">
        <v>2</v>
      </c>
      <c r="B40" s="122" t="s">
        <v>371</v>
      </c>
    </row>
    <row r="41" spans="1:2" s="155" customFormat="1" ht="51.75" customHeight="1">
      <c r="A41" s="171">
        <v>3</v>
      </c>
      <c r="B41" s="122" t="s">
        <v>372</v>
      </c>
    </row>
    <row r="42" spans="1:2" s="157" customFormat="1" ht="36.75" customHeight="1">
      <c r="A42" s="171">
        <v>4</v>
      </c>
      <c r="B42" s="122" t="s">
        <v>359</v>
      </c>
    </row>
    <row r="43" spans="1:2" ht="27.75" customHeight="1">
      <c r="A43" s="172">
        <v>5</v>
      </c>
      <c r="B43" s="156" t="s">
        <v>373</v>
      </c>
    </row>
    <row r="44" spans="1:2" ht="18" customHeight="1">
      <c r="A44" s="171">
        <v>6</v>
      </c>
      <c r="B44" s="249" t="s">
        <v>344</v>
      </c>
    </row>
    <row r="45" spans="1:2" ht="16.5" customHeight="1">
      <c r="A45" s="171">
        <v>7</v>
      </c>
      <c r="B45" s="249" t="s">
        <v>345</v>
      </c>
    </row>
    <row r="46" spans="1:2" ht="16.5">
      <c r="A46" s="140"/>
      <c r="B46" s="123"/>
    </row>
    <row r="47" spans="1:2" ht="16.5">
      <c r="A47" s="75" t="s">
        <v>53</v>
      </c>
      <c r="B47" s="119" t="s">
        <v>186</v>
      </c>
    </row>
    <row r="48" spans="1:2" ht="163.5" customHeight="1">
      <c r="A48" s="250">
        <v>1</v>
      </c>
      <c r="B48" s="70" t="s">
        <v>192</v>
      </c>
    </row>
    <row r="49" spans="1:2" ht="16.5">
      <c r="A49" s="140"/>
      <c r="B49" s="123"/>
    </row>
    <row r="50" ht="16.5">
      <c r="B50" s="120"/>
    </row>
    <row r="51" spans="1:2" ht="16.5">
      <c r="A51" s="76" t="s">
        <v>53</v>
      </c>
      <c r="B51" s="118" t="s">
        <v>97</v>
      </c>
    </row>
    <row r="52" spans="1:2" s="16" customFormat="1" ht="132">
      <c r="A52" s="171">
        <v>1</v>
      </c>
      <c r="B52" s="253" t="s">
        <v>375</v>
      </c>
    </row>
    <row r="53" spans="1:2" s="16" customFormat="1" ht="214.5">
      <c r="A53" s="171">
        <v>2</v>
      </c>
      <c r="B53" s="117" t="s">
        <v>101</v>
      </c>
    </row>
    <row r="54" spans="1:2" s="16" customFormat="1" ht="198">
      <c r="A54" s="171">
        <v>3</v>
      </c>
      <c r="B54" s="117" t="s">
        <v>370</v>
      </c>
    </row>
    <row r="55" spans="1:2" s="16" customFormat="1" ht="198.75" customHeight="1">
      <c r="A55" s="171">
        <v>4</v>
      </c>
      <c r="B55" s="117" t="s">
        <v>369</v>
      </c>
    </row>
    <row r="56" spans="1:2" s="16" customFormat="1" ht="99" customHeight="1">
      <c r="A56" s="171">
        <v>5</v>
      </c>
      <c r="B56" s="117" t="s">
        <v>387</v>
      </c>
    </row>
    <row r="57" spans="1:2" s="16" customFormat="1" ht="52.5" customHeight="1">
      <c r="A57" s="171">
        <v>6</v>
      </c>
      <c r="B57" s="117" t="s">
        <v>374</v>
      </c>
    </row>
    <row r="58" spans="1:2" s="16" customFormat="1" ht="148.5">
      <c r="A58" s="171">
        <v>7</v>
      </c>
      <c r="B58" s="117" t="s">
        <v>386</v>
      </c>
    </row>
    <row r="59" spans="1:2" s="16" customFormat="1" ht="33" customHeight="1">
      <c r="A59" s="251"/>
      <c r="B59" s="252"/>
    </row>
    <row r="60" ht="16.5" hidden="1">
      <c r="B60" s="120"/>
    </row>
    <row r="61" ht="16.5">
      <c r="B61" s="120"/>
    </row>
    <row r="62" spans="1:2" ht="16.5">
      <c r="A62" s="75" t="s">
        <v>53</v>
      </c>
      <c r="B62" s="119" t="s">
        <v>114</v>
      </c>
    </row>
    <row r="63" spans="1:2" ht="51" customHeight="1">
      <c r="A63" s="250" t="s">
        <v>301</v>
      </c>
      <c r="B63" s="117" t="s">
        <v>196</v>
      </c>
    </row>
    <row r="64" spans="1:2" ht="99">
      <c r="A64" s="172">
        <v>1.2</v>
      </c>
      <c r="B64" s="70" t="s">
        <v>355</v>
      </c>
    </row>
    <row r="65" spans="1:2" ht="16.5">
      <c r="A65" s="171">
        <v>3</v>
      </c>
      <c r="B65" s="70" t="s">
        <v>293</v>
      </c>
    </row>
    <row r="66" spans="1:2" ht="16.5">
      <c r="A66" s="172">
        <v>4</v>
      </c>
      <c r="B66" s="70" t="s">
        <v>294</v>
      </c>
    </row>
    <row r="67" spans="1:2" ht="49.5">
      <c r="A67" s="172">
        <v>5</v>
      </c>
      <c r="B67" s="70" t="s">
        <v>295</v>
      </c>
    </row>
    <row r="68" spans="1:2" ht="33">
      <c r="A68" s="172">
        <v>6</v>
      </c>
      <c r="B68" s="70" t="s">
        <v>296</v>
      </c>
    </row>
    <row r="69" spans="1:2" ht="16.5">
      <c r="A69" s="172">
        <v>7</v>
      </c>
      <c r="B69" s="70" t="s">
        <v>297</v>
      </c>
    </row>
    <row r="70" spans="1:2" ht="49.5">
      <c r="A70" s="172">
        <v>8</v>
      </c>
      <c r="B70" s="70" t="s">
        <v>298</v>
      </c>
    </row>
    <row r="71" spans="1:2" ht="82.5">
      <c r="A71" s="172">
        <v>9</v>
      </c>
      <c r="B71" s="70" t="s">
        <v>399</v>
      </c>
    </row>
    <row r="72" spans="1:2" ht="99">
      <c r="A72" s="172">
        <v>10</v>
      </c>
      <c r="B72" s="70" t="s">
        <v>299</v>
      </c>
    </row>
    <row r="73" spans="1:2" ht="16.5">
      <c r="A73" s="172">
        <v>11</v>
      </c>
      <c r="B73" s="70" t="s">
        <v>300</v>
      </c>
    </row>
    <row r="74" ht="16.5">
      <c r="B74" s="120"/>
    </row>
  </sheetData>
  <sheetProtection/>
  <mergeCells count="1">
    <mergeCell ref="A1:B1"/>
  </mergeCells>
  <hyperlinks>
    <hyperlink ref="A3" location="ÜLDANDMED!B12" display="ÜLDANDMED!B12"/>
    <hyperlink ref="A4" location="ÜLDANDMED!B14" display="ÜLDANDMED!B14"/>
    <hyperlink ref="A5" location="ÜLDANDMED!B14" display="ÜLDANDMED!B14"/>
    <hyperlink ref="A8" location="ÜLDANDMED!B25" display="ÜLDANDMED!B25"/>
    <hyperlink ref="A9" location="ÜLDANDMED!B26" display="ÜLDANDMED!B26"/>
    <hyperlink ref="A10" location="ÜLDANDMED!B28" display="ÜLDANDMED!B28"/>
    <hyperlink ref="A15" location="ÜLDANDMED!B33" display="ÜLDANDMED!B33"/>
    <hyperlink ref="A16" location="ÜLDANDMED!B35" display="ÜLDANDMED!B35"/>
    <hyperlink ref="A17" location="ÜLDANDMED!B37" display="ÜLDANDMED!B37"/>
    <hyperlink ref="A18" location="ÜLDANDMED!B38" display="ÜLDANDMED!B38"/>
    <hyperlink ref="A22" location="'TOETATAVAD TEGEVUSED'!B3" display="'TOETATAVAD TEGEVUSED'!B3"/>
    <hyperlink ref="A23" location="'TOETATAVAD TEGEVUSED'!B37" display="'TOETATAVAD TEGEVUSED'!B37"/>
    <hyperlink ref="A24" location="'TOETATAVAD TEGEVUSED'!C3" display="'TOETATAVAD TEGEVUSED'!C3"/>
    <hyperlink ref="A25" location="'TOETATAVAD TEGEVUSED'!D4" display="'TOETATAVAD TEGEVUSED'!D4"/>
    <hyperlink ref="A26" location="'TOETATAVAD TEGEVUSED'!G3" display="'TOETATAVAD TEGEVUSED'!G3"/>
    <hyperlink ref="A27" location="'TOETATAVAD TEGEVUSED'!J3" display="'TOETATAVAD TEGEVUSED'!J3"/>
    <hyperlink ref="A28" location="'TOETATAVAD TEGEVUSED'!K3" display="'TOETATAVAD TEGEVUSED'!K3"/>
    <hyperlink ref="A33" location="'MAJ.TEGEVUSE KIRJELDUS'!C1" display="'MAJ.TEGEVUSE KIRJELDUS'!C1"/>
    <hyperlink ref="A34" location="'MAJ.TEGEVUSE KIRJELDUS'!C10" display="'MAJ.TEGEVUSE KIRJELDUS'!C10"/>
    <hyperlink ref="A35" location="'MAJ.TEGEVUSE KIRJELDUS'!C12" display="'MAJ.TEGEVUSE KIRJELDUS'!C12"/>
    <hyperlink ref="A39" location="MÜÜGITULU!B3" display="MÜÜGITULU!B3"/>
    <hyperlink ref="A40" location="MÜÜGITULU!B6" display="MÜÜGITULU!B6"/>
    <hyperlink ref="A41" location="MÜÜGITULU!B29" display="MÜÜGITULU!B29"/>
    <hyperlink ref="A42" location="MÜÜGITULU!B36" display="MÜÜGITULU!B36"/>
    <hyperlink ref="A44" location="MÜÜGITULU!C3" display="MÜÜGITULU!C3"/>
    <hyperlink ref="A45" location="MÜÜGITULU!G3" display="MÜÜGITULU!G3"/>
    <hyperlink ref="A48" location="'KASSAPÕHINE FIE'!A1" display="'KASSAPÕHINE FIE'!A1"/>
    <hyperlink ref="A53" location="ETTEVÕTLUS!A3" display="ETTEVÕTLUS!A3"/>
    <hyperlink ref="A54" location="ETTEVÕTLUS!B6" display="ETTEVÕTLUS!B6"/>
    <hyperlink ref="A55" location="ETTEVÕTLUS!A7" display="ETTEVÕTLUS!A7"/>
    <hyperlink ref="A64" location="HINDAMISKRITEERIUMID!B4" display="HINDAMISKRITEERIUMID!B4"/>
    <hyperlink ref="A65" location="HINDAMISKRITEERIUMID!B6" display="HINDAMISKRITEERIUMID!B6"/>
    <hyperlink ref="A66" location="HINDAMISKRITEERIUMID!B8" display="HINDAMISKRITEERIUMID!B8"/>
    <hyperlink ref="A67" location="HINDAMISKRITEERIUMID!B10" display="HINDAMISKRITEERIUMID!B10"/>
    <hyperlink ref="A68" location="HINDAMISKRITEERIUMID!B12" display="HINDAMISKRITEERIUMID!B12"/>
    <hyperlink ref="A69" location="HINDAMISKRITEERIUMID!B18" display="HINDAMISKRITEERIUMID!B18"/>
    <hyperlink ref="A70" location="HINDAMISKRITEERIUMID!B21" display="HINDAMISKRITEERIUMID!B21"/>
    <hyperlink ref="A71" location="HINDAMISKRITEERIUMID!B27" display="HINDAMISKRITEERIUMID!B27"/>
    <hyperlink ref="A72" location="HINDAMISKRITEERIUMID!B32" display="HINDAMISKRITEERIUMID!B32"/>
    <hyperlink ref="A52" location="ETTEVÕTLUS!A1" display="ETTEVÕTLUS!A1"/>
    <hyperlink ref="A36" location="'MAJ.TEGEVUSE KIRJELDUS'!C26" display="'MAJ.TEGEVUSE KIRJELDUS'!C26"/>
    <hyperlink ref="A29" location="'TOETATAVAD TEGEVUSED'!M3" display="'TOETATAVAD TEGEVUSED'!M3"/>
    <hyperlink ref="A6" location="ÜLDANDMED!B23" display="ÜLDANDMED!B23"/>
    <hyperlink ref="A7" location="ÜLDANDMED!B24" display="ÜLDANDMED!B24"/>
    <hyperlink ref="A11" location="ÜLDANDMED!B29" display="ÜLDANDMED!B29"/>
    <hyperlink ref="A12" location="ÜLDANDMED!B30" display="ÜLDANDMED!B30"/>
    <hyperlink ref="A13" location="ÜLDANDMED!B31" display="ÜLDANDMED!B31"/>
    <hyperlink ref="A14" location="ÜLDANDMED!B32" display="ÜLDANDMED!B32"/>
    <hyperlink ref="A63" location="HINDAMISKRITEERIUMID!A1" display="*"/>
    <hyperlink ref="A73" location="HINDAMISKRITEERIUMID!B38" display="HINDAMISKRITEERIUMID!B38"/>
    <hyperlink ref="A43" location="MÜÜGITULU!A43" display="MÜÜGITULU!A43"/>
    <hyperlink ref="A56" location="ETTEVÕTLUS!A11" display="ETTEVÕTLUS!A11"/>
    <hyperlink ref="A57" location="ETTEVÕTLUS!B58" display="ETTEVÕTLUS!B58"/>
    <hyperlink ref="A58" location="ETTEVÕTLUS!A71" display="ETTEVÕTLUS!A71"/>
  </hyperlinks>
  <printOptions/>
  <pageMargins left="0.1968503937007874" right="0.1968503937007874" top="0.984251968503937" bottom="0.984251968503937" header="0" footer="0"/>
  <pageSetup fitToHeight="0" horizontalDpi="600" verticalDpi="600" orientation="landscape" paperSize="9" scale="85" r:id="rId1"/>
  <headerFooter scaleWithDoc="0" alignWithMargins="0">
    <oddHeader>&amp;L&amp;"Roboto Condensed,Regular"Põllumajanduse Registrite ja Informatsiooni Amet&amp;R&amp;"Roboto Condensed,Regular"Mikro- ja väikeettevõtjate põllumajandustoodete töötlemine ning turustamine
Avalduse selgitused</oddHeader>
  </headerFooter>
</worksheet>
</file>

<file path=xl/worksheets/sheet9.xml><?xml version="1.0" encoding="utf-8"?>
<worksheet xmlns="http://schemas.openxmlformats.org/spreadsheetml/2006/main" xmlns:r="http://schemas.openxmlformats.org/officeDocument/2006/relationships">
  <sheetPr codeName="Sheet11">
    <tabColor theme="0" tint="-0.1499900072813034"/>
  </sheetPr>
  <dimension ref="A1:O66"/>
  <sheetViews>
    <sheetView zoomScalePageLayoutView="0" workbookViewId="0" topLeftCell="A13">
      <selection activeCell="H27" sqref="H27"/>
    </sheetView>
  </sheetViews>
  <sheetFormatPr defaultColWidth="9.140625" defaultRowHeight="12.75"/>
  <cols>
    <col min="1" max="1" width="16.140625" style="3" customWidth="1"/>
    <col min="2" max="2" width="11.7109375" style="4" customWidth="1"/>
    <col min="3" max="3" width="11.140625" style="4" customWidth="1"/>
    <col min="4" max="4" width="15.28125" style="3" customWidth="1"/>
    <col min="5" max="5" width="44.140625" style="3" customWidth="1"/>
    <col min="6" max="6" width="18.140625" style="3" customWidth="1"/>
    <col min="7" max="7" width="12.421875" style="3" customWidth="1"/>
    <col min="8" max="8" width="18.00390625" style="3" customWidth="1"/>
    <col min="9" max="9" width="14.421875" style="3" customWidth="1"/>
    <col min="10" max="10" width="13.8515625" style="3" customWidth="1"/>
    <col min="11" max="11" width="17.00390625" style="4" customWidth="1"/>
    <col min="12" max="12" width="17.421875" style="3" customWidth="1"/>
    <col min="13" max="13" width="14.00390625" style="3" customWidth="1"/>
    <col min="14" max="14" width="14.8515625" style="3" customWidth="1"/>
    <col min="15" max="15" width="12.8515625" style="3" customWidth="1"/>
    <col min="16" max="16" width="12.7109375" style="3" customWidth="1"/>
    <col min="17" max="17" width="13.140625" style="3" customWidth="1"/>
    <col min="18" max="18" width="13.8515625" style="3" customWidth="1"/>
    <col min="19" max="19" width="14.140625" style="3" customWidth="1"/>
    <col min="20" max="20" width="13.140625" style="3" customWidth="1"/>
    <col min="21" max="16384" width="9.140625" style="3" customWidth="1"/>
  </cols>
  <sheetData>
    <row r="1" ht="16.5">
      <c r="A1" s="3" t="s">
        <v>71</v>
      </c>
    </row>
    <row r="2" ht="16.5">
      <c r="A2" s="3" t="s">
        <v>69</v>
      </c>
    </row>
    <row r="3" spans="1:8" ht="16.5">
      <c r="A3" s="3" t="s">
        <v>70</v>
      </c>
      <c r="H3" s="87"/>
    </row>
    <row r="4" ht="16.5">
      <c r="H4" s="83"/>
    </row>
    <row r="5" ht="16.5">
      <c r="H5" s="83"/>
    </row>
    <row r="6" spans="1:8" ht="16.5">
      <c r="A6" s="3" t="s">
        <v>18</v>
      </c>
      <c r="H6" s="84"/>
    </row>
    <row r="7" spans="1:8" ht="16.5">
      <c r="A7" s="1" t="s">
        <v>95</v>
      </c>
      <c r="H7" s="83"/>
    </row>
    <row r="8" spans="1:8" ht="16.5">
      <c r="A8" s="1" t="s">
        <v>72</v>
      </c>
      <c r="H8" s="83"/>
    </row>
    <row r="9" spans="1:8" ht="16.5">
      <c r="A9" s="1" t="s">
        <v>73</v>
      </c>
      <c r="H9" s="83"/>
    </row>
    <row r="10" ht="16.5">
      <c r="H10" s="85"/>
    </row>
    <row r="11" spans="1:8" ht="16.5">
      <c r="A11" s="3" t="s">
        <v>1</v>
      </c>
      <c r="H11" s="86"/>
    </row>
    <row r="12" spans="1:8" ht="16.5">
      <c r="A12" s="3" t="s">
        <v>128</v>
      </c>
      <c r="E12" s="4"/>
      <c r="F12" s="6"/>
      <c r="G12" s="7"/>
      <c r="H12" s="86"/>
    </row>
    <row r="13" spans="1:13" ht="16.5">
      <c r="A13" s="3" t="s">
        <v>92</v>
      </c>
      <c r="E13" s="4"/>
      <c r="F13" s="6"/>
      <c r="G13" s="8"/>
      <c r="H13" s="83"/>
      <c r="J13" s="4"/>
      <c r="M13" s="26" t="s">
        <v>0</v>
      </c>
    </row>
    <row r="14" spans="1:13" ht="16.5">
      <c r="A14" s="3" t="s">
        <v>93</v>
      </c>
      <c r="E14" s="4"/>
      <c r="F14" s="6"/>
      <c r="G14" s="7"/>
      <c r="H14" s="83"/>
      <c r="J14" s="4"/>
      <c r="M14" s="4"/>
    </row>
    <row r="15" spans="1:15" ht="16.5">
      <c r="A15" s="9" t="s">
        <v>94</v>
      </c>
      <c r="M15" s="6"/>
      <c r="O15" s="4"/>
    </row>
    <row r="16" spans="1:15" ht="16.5">
      <c r="A16" s="3" t="s">
        <v>212</v>
      </c>
      <c r="E16" s="4"/>
      <c r="F16" s="6"/>
      <c r="G16" s="8"/>
      <c r="K16" s="10"/>
      <c r="L16" s="10"/>
      <c r="M16" s="6"/>
      <c r="O16" s="7"/>
    </row>
    <row r="17" spans="1:15" ht="16.5">
      <c r="A17" s="3" t="s">
        <v>213</v>
      </c>
      <c r="E17" s="4"/>
      <c r="F17" s="6"/>
      <c r="G17" s="8"/>
      <c r="K17" s="10"/>
      <c r="L17" s="10"/>
      <c r="M17" s="6"/>
      <c r="O17" s="7"/>
    </row>
    <row r="18" spans="1:15" ht="16.5">
      <c r="A18" s="3" t="s">
        <v>307</v>
      </c>
      <c r="E18" s="4"/>
      <c r="F18" s="6"/>
      <c r="G18" s="8"/>
      <c r="K18" s="10"/>
      <c r="L18" s="10"/>
      <c r="M18" s="6"/>
      <c r="O18" s="7"/>
    </row>
    <row r="19" spans="1:15" ht="16.5">
      <c r="A19" s="3" t="s">
        <v>308</v>
      </c>
      <c r="E19" s="4"/>
      <c r="F19" s="6"/>
      <c r="G19" s="8"/>
      <c r="K19" s="10"/>
      <c r="L19" s="10"/>
      <c r="M19" s="6"/>
      <c r="O19" s="7"/>
    </row>
    <row r="20" spans="1:15" ht="16.5">
      <c r="A20" s="26"/>
      <c r="D20" s="5"/>
      <c r="E20" s="4"/>
      <c r="F20" s="6"/>
      <c r="G20" s="7" t="s">
        <v>0</v>
      </c>
      <c r="H20" s="100" t="s">
        <v>0</v>
      </c>
      <c r="M20" s="6"/>
      <c r="O20" s="7"/>
    </row>
    <row r="21" spans="4:15" ht="16.5">
      <c r="D21" s="5"/>
      <c r="E21" s="4"/>
      <c r="F21" s="6"/>
      <c r="G21" s="7"/>
      <c r="H21" s="26"/>
      <c r="M21" s="6"/>
      <c r="O21" s="7"/>
    </row>
    <row r="22" spans="1:15" ht="16.5">
      <c r="A22" s="3" t="s">
        <v>175</v>
      </c>
      <c r="D22" s="5"/>
      <c r="E22" s="4"/>
      <c r="F22" s="6"/>
      <c r="G22" s="7"/>
      <c r="M22" s="6"/>
      <c r="O22" s="7"/>
    </row>
    <row r="23" spans="1:15" ht="16.5">
      <c r="A23" s="3" t="s">
        <v>127</v>
      </c>
      <c r="E23" s="82" t="s">
        <v>0</v>
      </c>
      <c r="M23" s="6"/>
      <c r="O23" s="7"/>
    </row>
    <row r="24" spans="1:15" ht="16.5">
      <c r="A24" s="9" t="s">
        <v>305</v>
      </c>
      <c r="B24" s="236"/>
      <c r="C24" s="236"/>
      <c r="D24" s="236"/>
      <c r="E24" s="236"/>
      <c r="F24" s="6"/>
      <c r="G24" s="7" t="s">
        <v>0</v>
      </c>
      <c r="H24" s="9"/>
      <c r="M24" s="6"/>
      <c r="O24" s="7"/>
    </row>
    <row r="25" spans="1:15" ht="16.5">
      <c r="A25" s="3" t="s">
        <v>306</v>
      </c>
      <c r="D25" s="5"/>
      <c r="E25" s="4"/>
      <c r="F25" s="26" t="s">
        <v>0</v>
      </c>
      <c r="G25" s="7"/>
      <c r="M25" s="6"/>
      <c r="O25" s="7"/>
    </row>
    <row r="26" spans="4:15" ht="16.5">
      <c r="D26" s="5"/>
      <c r="E26" s="4"/>
      <c r="F26" s="6"/>
      <c r="G26" s="7"/>
      <c r="M26" s="6"/>
      <c r="O26" s="7"/>
    </row>
    <row r="27" spans="4:15" ht="16.5">
      <c r="D27" s="5"/>
      <c r="E27" s="4"/>
      <c r="F27" s="6"/>
      <c r="G27" s="7"/>
      <c r="M27" s="6"/>
      <c r="O27" s="7"/>
    </row>
    <row r="28" spans="4:15" ht="16.5">
      <c r="D28" s="5"/>
      <c r="E28" s="4"/>
      <c r="F28" s="6"/>
      <c r="G28" s="7"/>
      <c r="M28" s="6"/>
      <c r="O28" s="7"/>
    </row>
    <row r="29" spans="7:15" ht="16.5">
      <c r="G29" s="26"/>
      <c r="M29" s="6"/>
      <c r="O29" s="7"/>
    </row>
    <row r="30" spans="1:15" ht="16.5">
      <c r="A30" s="3" t="s">
        <v>124</v>
      </c>
      <c r="E30" s="4"/>
      <c r="F30" s="6"/>
      <c r="G30" s="8"/>
      <c r="M30" s="6"/>
      <c r="O30" s="7"/>
    </row>
    <row r="31" spans="1:15" ht="16.5">
      <c r="A31" s="3" t="s">
        <v>119</v>
      </c>
      <c r="D31" s="5"/>
      <c r="E31" s="4"/>
      <c r="F31" s="6"/>
      <c r="G31" s="7"/>
      <c r="M31" s="6"/>
      <c r="O31" s="7"/>
    </row>
    <row r="32" ht="16.5">
      <c r="A32" s="3" t="s">
        <v>120</v>
      </c>
    </row>
    <row r="33" spans="1:7" ht="16.5">
      <c r="A33" s="3" t="s">
        <v>121</v>
      </c>
      <c r="E33" s="4"/>
      <c r="F33" s="6"/>
      <c r="G33" s="7"/>
    </row>
    <row r="34" spans="1:7" ht="16.5">
      <c r="A34" s="3" t="s">
        <v>122</v>
      </c>
      <c r="E34" s="4"/>
      <c r="F34" s="6"/>
      <c r="G34" s="8"/>
    </row>
    <row r="35" spans="1:7" ht="16.5">
      <c r="A35" s="3" t="s">
        <v>123</v>
      </c>
      <c r="E35" s="4"/>
      <c r="F35" s="6"/>
      <c r="G35" s="8"/>
    </row>
    <row r="36" spans="4:7" ht="16.5">
      <c r="D36" s="5"/>
      <c r="E36" s="4"/>
      <c r="F36" s="6"/>
      <c r="G36" s="7"/>
    </row>
    <row r="37" ht="16.5">
      <c r="A37" s="205" t="s">
        <v>240</v>
      </c>
    </row>
    <row r="38" spans="1:7" ht="16.5">
      <c r="A38" s="205" t="s">
        <v>241</v>
      </c>
      <c r="E38" s="4"/>
      <c r="F38" s="6"/>
      <c r="G38" s="7"/>
    </row>
    <row r="39" spans="1:7" ht="16.5">
      <c r="A39" s="205" t="s">
        <v>242</v>
      </c>
      <c r="E39" s="4"/>
      <c r="F39" s="6"/>
      <c r="G39" s="8"/>
    </row>
    <row r="40" spans="1:7" ht="16.5">
      <c r="A40" s="205" t="s">
        <v>243</v>
      </c>
      <c r="D40" s="5"/>
      <c r="E40" s="4"/>
      <c r="F40" s="6"/>
      <c r="G40" s="7"/>
    </row>
    <row r="41" ht="16.5">
      <c r="A41" s="205" t="s">
        <v>244</v>
      </c>
    </row>
    <row r="42" spans="1:7" ht="16.5">
      <c r="A42" s="205" t="s">
        <v>245</v>
      </c>
      <c r="E42" s="4"/>
      <c r="F42" s="6"/>
      <c r="G42" s="7"/>
    </row>
    <row r="43" spans="1:7" ht="16.5">
      <c r="A43" s="205" t="s">
        <v>246</v>
      </c>
      <c r="E43" s="4"/>
      <c r="F43" s="6"/>
      <c r="G43" s="8"/>
    </row>
    <row r="44" spans="1:7" ht="16.5">
      <c r="A44" s="205" t="s">
        <v>247</v>
      </c>
      <c r="D44" s="5"/>
      <c r="E44" s="4"/>
      <c r="F44" s="6"/>
      <c r="G44" s="7"/>
    </row>
    <row r="45" ht="16.5">
      <c r="A45" s="205" t="s">
        <v>248</v>
      </c>
    </row>
    <row r="46" spans="1:7" ht="16.5">
      <c r="A46" s="205" t="s">
        <v>249</v>
      </c>
      <c r="E46" s="4"/>
      <c r="F46" s="6"/>
      <c r="G46" s="7"/>
    </row>
    <row r="47" spans="1:7" ht="16.5">
      <c r="A47" s="205" t="s">
        <v>250</v>
      </c>
      <c r="E47" s="4"/>
      <c r="F47" s="6"/>
      <c r="G47" s="8"/>
    </row>
    <row r="48" spans="4:7" ht="16.5">
      <c r="D48" s="5"/>
      <c r="E48" s="4"/>
      <c r="F48" s="6"/>
      <c r="G48" s="7"/>
    </row>
    <row r="50" spans="5:7" ht="16.5">
      <c r="E50" s="4"/>
      <c r="F50" s="6"/>
      <c r="G50" s="7"/>
    </row>
    <row r="51" spans="4:7" ht="16.5">
      <c r="D51" s="5"/>
      <c r="E51" s="4"/>
      <c r="F51" s="6"/>
      <c r="G51" s="8"/>
    </row>
    <row r="53" spans="5:7" ht="16.5">
      <c r="E53" s="4"/>
      <c r="F53" s="6"/>
      <c r="G53" s="7"/>
    </row>
    <row r="54" spans="4:7" ht="16.5">
      <c r="D54" s="5"/>
      <c r="E54" s="4"/>
      <c r="F54" s="6"/>
      <c r="G54" s="8"/>
    </row>
    <row r="57" spans="5:7" ht="16.5">
      <c r="E57" s="4"/>
      <c r="F57" s="6"/>
      <c r="G57" s="7"/>
    </row>
    <row r="58" spans="4:7" ht="16.5">
      <c r="D58" s="5"/>
      <c r="E58" s="4"/>
      <c r="F58" s="6"/>
      <c r="G58" s="8"/>
    </row>
    <row r="59" ht="16.5">
      <c r="A59" s="53"/>
    </row>
    <row r="60" spans="5:7" ht="16.5">
      <c r="E60" s="4"/>
      <c r="F60" s="6"/>
      <c r="G60" s="7"/>
    </row>
    <row r="61" spans="4:7" ht="16.5">
      <c r="D61" s="5"/>
      <c r="E61" s="4"/>
      <c r="F61" s="6"/>
      <c r="G61" s="8"/>
    </row>
    <row r="62" spans="4:7" ht="16.5">
      <c r="D62" s="5"/>
      <c r="E62" s="4"/>
      <c r="F62" s="6"/>
      <c r="G62" s="8"/>
    </row>
    <row r="63" ht="16.5">
      <c r="A63" s="61"/>
    </row>
    <row r="64" spans="1:7" ht="16.5">
      <c r="A64" s="61"/>
      <c r="E64" s="4"/>
      <c r="F64" s="6"/>
      <c r="G64" s="7"/>
    </row>
    <row r="65" spans="1:7" ht="16.5">
      <c r="A65" s="61"/>
      <c r="D65" s="5"/>
      <c r="E65" s="4"/>
      <c r="F65" s="6"/>
      <c r="G65" s="8"/>
    </row>
    <row r="66" spans="1:7" ht="16.5">
      <c r="A66" s="61"/>
      <c r="E66" s="4"/>
      <c r="F66" s="6"/>
      <c r="G66" s="7"/>
    </row>
  </sheetData>
  <sheetProtection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Põllumajandusministeerium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 Kalmann</dc:creator>
  <cp:keywords/>
  <dc:description/>
  <cp:lastModifiedBy>Bella Stenov</cp:lastModifiedBy>
  <cp:lastPrinted>2016-06-02T05:23:32Z</cp:lastPrinted>
  <dcterms:created xsi:type="dcterms:W3CDTF">2009-03-06T10:39:26Z</dcterms:created>
  <dcterms:modified xsi:type="dcterms:W3CDTF">2016-06-07T09:49:33Z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