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805" activeTab="0"/>
  </bookViews>
  <sheets>
    <sheet name="ÜLDANDMED" sheetId="1" r:id="rId1"/>
    <sheet name=" TEGEVUSED " sheetId="2" r:id="rId2"/>
    <sheet name="TEGEVUSTE KIRJELDUS" sheetId="3" r:id="rId3"/>
    <sheet name="Selgitused" sheetId="4" r:id="rId4"/>
  </sheets>
  <definedNames>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<sst xmlns="http://schemas.openxmlformats.org/spreadsheetml/2006/main" count="175" uniqueCount="137">
  <si>
    <t xml:space="preserve"> </t>
  </si>
  <si>
    <t>A</t>
  </si>
  <si>
    <t>B</t>
  </si>
  <si>
    <t>F</t>
  </si>
  <si>
    <t>G</t>
  </si>
  <si>
    <t>H</t>
  </si>
  <si>
    <t>I</t>
  </si>
  <si>
    <t>J</t>
  </si>
  <si>
    <t>Telefon</t>
  </si>
  <si>
    <t>E-post</t>
  </si>
  <si>
    <t>2.1</t>
  </si>
  <si>
    <t>2.2</t>
  </si>
  <si>
    <t>3</t>
  </si>
  <si>
    <t xml:space="preserve">ÜLDANDMED                                                                                                                              </t>
  </si>
  <si>
    <t>1.3</t>
  </si>
  <si>
    <t>2.4</t>
  </si>
  <si>
    <t>AVALDUSE  SELGITUSED</t>
  </si>
  <si>
    <t>Nr</t>
  </si>
  <si>
    <t>"Üldandmete" selgituse tekst</t>
  </si>
  <si>
    <t>2.3</t>
  </si>
  <si>
    <t>Ees- ja perekonnanimi</t>
  </si>
  <si>
    <t>1.1</t>
  </si>
  <si>
    <t>1.2</t>
  </si>
  <si>
    <t>2.5</t>
  </si>
  <si>
    <t>2.6</t>
  </si>
  <si>
    <t>3.1</t>
  </si>
  <si>
    <t>3.2</t>
  </si>
  <si>
    <t>3.3</t>
  </si>
  <si>
    <t>3.4</t>
  </si>
  <si>
    <t>TAOTLETAVA TOETUSE SUMMA KOKKU</t>
  </si>
  <si>
    <t>EUR</t>
  </si>
  <si>
    <t>JRK</t>
  </si>
  <si>
    <t>2.7</t>
  </si>
  <si>
    <t>2.8</t>
  </si>
  <si>
    <t>Taotleja esindaja andmed</t>
  </si>
  <si>
    <t>Uuendatava ühiseesvoolu või selle osa nimetus</t>
  </si>
  <si>
    <t>Uuendatava ühiseesvoolu maaparandussüsteemi kood</t>
  </si>
  <si>
    <t>Uuendatava ühiseesvoolu ehitise kood</t>
  </si>
  <si>
    <t>Uuendatava ühiseesvoolu uuendusprojekti number</t>
  </si>
  <si>
    <t>Maksumus (EUR)</t>
  </si>
  <si>
    <t>Maksumus kokku</t>
  </si>
  <si>
    <t>eurot</t>
  </si>
  <si>
    <t>Uuendatavat eesvoolu või selle osa sängi ei ole uuendatud  viimase viie kalendriaasta jooksul</t>
  </si>
  <si>
    <t>Registri kood</t>
  </si>
  <si>
    <t>Taotleja märgib enda nime, registrikoodi ja taotlemise menetlemise ajaks määratud seadusjärgse esindaja või volitatud isiku andmed.</t>
  </si>
  <si>
    <t>3.</t>
  </si>
  <si>
    <t>4.</t>
  </si>
  <si>
    <t>4.1</t>
  </si>
  <si>
    <t>4</t>
  </si>
  <si>
    <t xml:space="preserve">Taotleja nimi </t>
  </si>
  <si>
    <t>C</t>
  </si>
  <si>
    <t>D</t>
  </si>
  <si>
    <t>E</t>
  </si>
  <si>
    <t>Mõõtühik</t>
  </si>
  <si>
    <t>Kogus</t>
  </si>
  <si>
    <t>Ühiku maksumus  (EUR)</t>
  </si>
  <si>
    <t>1.5</t>
  </si>
  <si>
    <t>1.6</t>
  </si>
  <si>
    <t>1.8</t>
  </si>
  <si>
    <t>1.9</t>
  </si>
  <si>
    <t>1.10</t>
  </si>
  <si>
    <t>1.11</t>
  </si>
  <si>
    <t>1.12</t>
  </si>
  <si>
    <t>1.13</t>
  </si>
  <si>
    <t xml:space="preserve">  </t>
  </si>
  <si>
    <t>1.4</t>
  </si>
  <si>
    <t>1.7</t>
  </si>
  <si>
    <t>3.5</t>
  </si>
  <si>
    <t>3.6</t>
  </si>
  <si>
    <t>3.7</t>
  </si>
  <si>
    <t>3.8</t>
  </si>
  <si>
    <t>3.9</t>
  </si>
  <si>
    <t>3.10</t>
  </si>
  <si>
    <t xml:space="preserve">Uuendatava ühiseesvoolu või selle sängi osa(de) algus- ja lõpp-piketid </t>
  </si>
  <si>
    <t>Kuivendussüsteemil paikneva põllumajandusmaa pindala (ha)</t>
  </si>
  <si>
    <t xml:space="preserve">1.1. Kavandatavate tegevuste elluviimise eesmärk </t>
  </si>
  <si>
    <t>"Tegevuste" selgituse tekst</t>
  </si>
  <si>
    <t>"Tegevuste kirjelduse" selgituse tekst</t>
  </si>
  <si>
    <t>4.2</t>
  </si>
  <si>
    <t>4.3</t>
  </si>
  <si>
    <t>4.4</t>
  </si>
  <si>
    <t>Kui punktis 4 on vastatud JAH, siis märkida saadud summa:</t>
  </si>
  <si>
    <r>
      <t xml:space="preserve">Käibemaks </t>
    </r>
    <r>
      <rPr>
        <b/>
        <vertAlign val="superscript"/>
        <sz val="11"/>
        <rFont val="Roboto Condensed"/>
        <family val="0"/>
      </rPr>
      <t xml:space="preserve"> </t>
    </r>
    <r>
      <rPr>
        <b/>
        <sz val="11"/>
        <rFont val="Roboto Condensed"/>
        <family val="0"/>
      </rPr>
      <t xml:space="preserve">  </t>
    </r>
  </si>
  <si>
    <r>
      <t xml:space="preserve">Toetuse määr, % </t>
    </r>
    <r>
      <rPr>
        <b/>
        <sz val="11"/>
        <rFont val="Roboto Condensed"/>
        <family val="0"/>
      </rPr>
      <t xml:space="preserve"> </t>
    </r>
  </si>
  <si>
    <t xml:space="preserve"> Toetuse suurus </t>
  </si>
  <si>
    <t>(taotleja või tema esindaja ees- ja perekonnanimi)</t>
  </si>
  <si>
    <t>(taotleja või tema esindaja allkiri)</t>
  </si>
  <si>
    <t>(taotluse esitamise kuupäev, kuu ja aasta)</t>
  </si>
  <si>
    <t>Olen teadlik, et toetusesaajate andmed avaldatakse PRIA kodulehel ning uurimis- ja auditeerimisorganid võivad liidu finantshuvide kaitsmise eesmärgil isikuandmeid töödelda.</t>
  </si>
  <si>
    <r>
      <rPr>
        <b/>
        <sz val="11"/>
        <rFont val="Roboto Condensed"/>
        <family val="0"/>
      </rPr>
      <t xml:space="preserve">Läbiviidud riigihanke viitenumber </t>
    </r>
    <r>
      <rPr>
        <b/>
        <vertAlign val="superscript"/>
        <sz val="11"/>
        <rFont val="Roboto Condensed"/>
        <family val="0"/>
      </rPr>
      <t>3</t>
    </r>
  </si>
  <si>
    <t>Uuendatava ühiseesvoolu või selle osa(de) pikkus (kilomeetrites)</t>
  </si>
  <si>
    <t>Kavandatava tegevuse nimetus</t>
  </si>
  <si>
    <t>5.1</t>
  </si>
  <si>
    <t>5.2</t>
  </si>
  <si>
    <t>5.3</t>
  </si>
  <si>
    <t>Kuivendussüsteemi maaparandussüsteemi kood</t>
  </si>
  <si>
    <r>
      <t>Taotleja</t>
    </r>
    <r>
      <rPr>
        <b/>
        <vertAlign val="superscript"/>
        <sz val="11"/>
        <rFont val="Roboto Condensed"/>
        <family val="0"/>
      </rPr>
      <t xml:space="preserve"> 1</t>
    </r>
  </si>
  <si>
    <t>7</t>
  </si>
  <si>
    <t>1.7 Annan nõusoleku otsuse teatavaks tegemiseks elektroonilise kättetoimetamisega avalduses toodud e-posti aadressile ja märgin sümboli „X“ kõrvalolevasse lahtrisse</t>
  </si>
  <si>
    <r>
      <t>1.3 Kinnitan, et taotleme toetust maaparandusseaduse § 46 lõike 4 alusel kehtestatud riigi poolt korrashoitavate ühiseesvoolude loetelus oleva ühiseesvoolu (edaspidi ühiseesvool) või selle osa maaparandusseaduses sätestatud nõuete kohaseks uuendamiseks</t>
    </r>
    <r>
      <rPr>
        <b/>
        <i/>
        <sz val="11"/>
        <rFont val="Roboto Condensed"/>
        <family val="0"/>
      </rPr>
      <t xml:space="preserve"> (täidetakse, kui taotlejaks on PMA)</t>
    </r>
    <r>
      <rPr>
        <b/>
        <sz val="11"/>
        <rFont val="Roboto Condensed"/>
        <family val="0"/>
      </rPr>
      <t>.</t>
    </r>
  </si>
  <si>
    <t>Maaparandussüsteemi ei ole rekonstrueeritud viimase 15 kalendriaasta jooksul</t>
  </si>
  <si>
    <t>1.4 Kinnitan, et toetatav tegevus on vastavuses veeseaduse §-s 3(5) sätestatud keskkonnaeesmärkidega, arvestades kavandatava tegevuse võimalike kumulatiivsete mõjudega, et tegevuse elluviimise tulemusena veekogu seisund ei halvene.</t>
  </si>
  <si>
    <t>Kavandatava tegevuse abikõlblikkus</t>
  </si>
  <si>
    <t>Kavandatava tegevuse abikõlblikud maksumused kokku</t>
  </si>
  <si>
    <t>Kavandatava tegevuse tähistamise abikõlblikud maksumused kokku</t>
  </si>
  <si>
    <r>
      <t xml:space="preserve">Kavandatava tegevuse mitteabikõlblikud maksumused </t>
    </r>
    <r>
      <rPr>
        <b/>
        <vertAlign val="superscript"/>
        <sz val="11"/>
        <rFont val="Roboto Condensed"/>
        <family val="0"/>
      </rPr>
      <t>3</t>
    </r>
  </si>
  <si>
    <t>Kavandatava tegevuse mitteabikõlblikud maksumused kokku</t>
  </si>
  <si>
    <t xml:space="preserve">Kavandatava tegevuse maksumus kokku </t>
  </si>
  <si>
    <t>1.2. Kavandatava tegevuse  kirjeldus</t>
  </si>
  <si>
    <r>
      <t>1.6 Kinnitan, et tegevus viiakse ellu Maaeluministeeriumi valitsemisel oleval riigimaal, mis on antud toetuse taotleja valdusesse (</t>
    </r>
    <r>
      <rPr>
        <b/>
        <i/>
        <sz val="11"/>
        <rFont val="Roboto Condensed"/>
        <family val="0"/>
      </rPr>
      <t>täidetakse, kui taotlejaks on PMK või ETKI).</t>
    </r>
  </si>
  <si>
    <t>8</t>
  </si>
  <si>
    <t>8.1</t>
  </si>
  <si>
    <t>Kavandatava tegevusega ehitatakse või rekonstrueeritakse keskkonnakaitserajatis</t>
  </si>
  <si>
    <t>6.1</t>
  </si>
  <si>
    <t>6.2</t>
  </si>
  <si>
    <t>6.3</t>
  </si>
  <si>
    <t>Maaparandussüsteemi maa-alal kavandatavaks kuivendusviisiks on valdavalt drenaaž</t>
  </si>
  <si>
    <t>Kuivendussüsteemi ehitise kood</t>
  </si>
  <si>
    <t>KAVANDATAVA TEGEVUSE TOETUSE MÄÄRA SUURUS</t>
  </si>
  <si>
    <r>
      <t xml:space="preserve">Uuendatav eesvool on saanud taotluse esitamise aastale eelnenud viie kalendriaasta jooksul toetust riigieelarvelistest või muudest Euroopa Liidu või välisvahenditest </t>
    </r>
    <r>
      <rPr>
        <b/>
        <vertAlign val="superscript"/>
        <sz val="11"/>
        <rFont val="Roboto Condensed"/>
        <family val="0"/>
      </rPr>
      <t>4</t>
    </r>
  </si>
  <si>
    <t xml:space="preserve">Põllu- ja metsamajanduse taristu arendamise ning hoiu investeeringutoetuse avaldus Maaeluministeeriumi valitsemisala riigiasutustele
 </t>
  </si>
  <si>
    <t>Kui punktis 8 on vastatud JAH, siis märkida saadud summa:</t>
  </si>
  <si>
    <r>
      <t xml:space="preserve">Kavandatav tegevus on saanud taotluse esitamise aastale eelnenud viie kalendriaasta jooksul toetust riigieelarvelistest või muudest Euroopa Liidu või välisvahenditest </t>
    </r>
    <r>
      <rPr>
        <b/>
        <vertAlign val="superscript"/>
        <sz val="11"/>
        <rFont val="Roboto Condensed"/>
        <family val="0"/>
      </rPr>
      <t>4</t>
    </r>
  </si>
  <si>
    <t>Taotleja toob tabelis välja kavandatava tegevuse tähistamise maksumuse mõõtühiku, koguse, maksumuse, käibemaksu, maksumuse kokku, taotletava toetuse määra ja toetussumma kokku.</t>
  </si>
  <si>
    <t>Taotleja toob tabelis välja kavandatava tegevuse mitteabikõlbliku tegevuse maksumuse mõõtühiku, koguse, maksumuse, käibemaksu, maksumuse kokku.</t>
  </si>
  <si>
    <t>Taotleja toob tabelis välja kavandatava tegevuse abikõlbliku tegevuse, mõõtühiku, koguse, maksumuse, käibemaksu, maksumuse kokku, taotletava toetuse määra ja toetussumma kokku.</t>
  </si>
  <si>
    <t>Taotleja kirjeldab kavandatava tegevuse sisu, eesmärki. Kui taotlejaks on PMA, siis taotleja kinnitab, et taotleb toetust maaparandusseaduse § 46 lõike 4 alusel kehtestatud riigi poolt korrashoitavate ühiseesvoolude loetelus oleva ühiseesvoolu (edaspidi ühiseesvool) või selle osa maaparandusseaduses sätestatud nõuete kohaseks uuendamiseks. Taotleja kinnitab, et toetatav tegevus on vastavuses veeseaduse §-s 3(5) sätestatud keskkonnaeesmärkidega, arvestades kavandatava tegevuse võimalike kumulatiivsete mõjudega, et tegevuse elluviimise tulemusena veekogu seisund ei halvene. Taotleja kinnitab, et  ei ole investeeringu tegemisega alustanud varem ja investeeringu tegemist tõendavad dokumendid ei ole väljastatud varem kui taotluse esitamise päevale järgneval päeval. Kui taotlejaks on PMK või ETKI, siis taotleja kinnitab, et tegevus viiakse ellu Maaeluministeeriumi valitsemisel oleval riigimaal, mis on antud toetuse taotleja valdusesse.</t>
  </si>
  <si>
    <t>1.5 Kinnitan, et ei ole investeeringu tegemisega alustanud varem ja investeeringu tegemist tõendavad dokumendid ei ole väljastatud varem kui taotluse esitamise päevale järgneval päeval.</t>
  </si>
  <si>
    <t>Taotleja märgib siia kõik kavandatava tegevuse andmed vastavalt meetme määrusele.</t>
  </si>
  <si>
    <t>Kui kavandatav tegevus on saanud taotluse esitamise aastale toetust eelnenud viie kalendriaasta jooksul riigieelarvelistest või muudest Euroopa Liidu või välisvahenditest teeb taotleja teeb märke kasti "JAH" , kui pole saanud, siis kasti "EI".</t>
  </si>
  <si>
    <t>Taotleja märgib siia kõik uuendatava eesvoolu andmed vastavalt meetme määrusele.</t>
  </si>
  <si>
    <t>Kui taotleja on enne taotluse esitamist viinud läbi riigihanke, märgitakse reale riigihanke viitenumber.</t>
  </si>
  <si>
    <r>
      <t>ANDMED KAVANDATAVA TEGEVUSE KOHTA</t>
    </r>
    <r>
      <rPr>
        <b/>
        <i/>
        <sz val="11"/>
        <rFont val="Roboto Condensed"/>
        <family val="0"/>
      </rPr>
      <t xml:space="preserve"> (täidetakse, kui taotlejaks on PMA)</t>
    </r>
    <r>
      <rPr>
        <b/>
        <vertAlign val="superscript"/>
        <sz val="11"/>
        <rFont val="Roboto Condensed"/>
        <family val="0"/>
      </rPr>
      <t xml:space="preserve"> 2</t>
    </r>
  </si>
  <si>
    <r>
      <t xml:space="preserve">Kavandatava tegevuse abikõlblikud maksumused kokku </t>
    </r>
    <r>
      <rPr>
        <b/>
        <vertAlign val="superscript"/>
        <sz val="11"/>
        <rFont val="Roboto Condensed"/>
        <family val="0"/>
      </rPr>
      <t>1</t>
    </r>
  </si>
  <si>
    <r>
      <t xml:space="preserve">ANDMED KAVANDATAVA TEGEVUSE KOHTA (täidetakse, kui taotlejaks on PMK või ETKI) </t>
    </r>
    <r>
      <rPr>
        <b/>
        <vertAlign val="superscript"/>
        <sz val="11"/>
        <rFont val="Roboto Condensed"/>
        <family val="0"/>
      </rPr>
      <t>5</t>
    </r>
  </si>
  <si>
    <r>
      <t xml:space="preserve">Kavandatava tegevuse tähistamise abikõlblik maksumus </t>
    </r>
    <r>
      <rPr>
        <b/>
        <vertAlign val="superscript"/>
        <sz val="11"/>
        <rFont val="Roboto Condensed"/>
        <family val="0"/>
      </rPr>
      <t>2</t>
    </r>
  </si>
  <si>
    <r>
      <t xml:space="preserve">1. TOETUSE ABIL KAVANDATAVATE TEGEVUSTE EESMÄRK JA LÜHIKIRJELDUS </t>
    </r>
    <r>
      <rPr>
        <b/>
        <vertAlign val="superscript"/>
        <sz val="11"/>
        <rFont val="Roboto Condensed"/>
        <family val="0"/>
      </rPr>
      <t>1</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</si>
</sst>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64">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sz val="8"/>
      <color indexed="8"/>
      <name val="Tahoma"/>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b/>
      <i/>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name val="Calibri"/>
      <family val="2"/>
    </font>
    <font>
      <sz val="11"/>
      <color indexed="10"/>
      <name val="Roboto Condensed"/>
      <family val="0"/>
    </font>
    <font>
      <sz val="11"/>
      <color indexed="8"/>
      <name val="Roboto Condensed"/>
      <family val="0"/>
    </font>
    <font>
      <b/>
      <sz val="10"/>
      <color indexed="10"/>
      <name val="Arial"/>
      <family val="2"/>
    </font>
    <font>
      <b/>
      <sz val="10"/>
      <color indexed="10"/>
      <name val="Roboto Condensed"/>
      <family val="0"/>
    </font>
    <font>
      <b/>
      <sz val="11"/>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Roboto Condensed"/>
      <family val="0"/>
    </font>
    <font>
      <sz val="11"/>
      <color theme="1"/>
      <name val="Roboto Condensed"/>
      <family val="0"/>
    </font>
    <font>
      <b/>
      <sz val="10"/>
      <color rgb="FFFF0000"/>
      <name val="Arial"/>
      <family val="2"/>
    </font>
    <font>
      <b/>
      <sz val="10"/>
      <color rgb="FFFF0000"/>
      <name val="Roboto Condensed"/>
      <family val="0"/>
    </font>
    <font>
      <b/>
      <sz val="11"/>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0">
    <xf numFmtId="0" fontId="0" fillId="0" borderId="0" xfId="0" applyAlignment="1">
      <alignment/>
    </xf>
    <xf numFmtId="0" fontId="3" fillId="0" borderId="0" xfId="0" applyFont="1" applyAlignment="1">
      <alignment/>
    </xf>
    <xf numFmtId="0" fontId="0" fillId="0" borderId="0" xfId="0" applyFont="1" applyAlignment="1">
      <alignment/>
    </xf>
    <xf numFmtId="0" fontId="58" fillId="0" borderId="0" xfId="0" applyFont="1" applyAlignment="1">
      <alignment/>
    </xf>
    <xf numFmtId="0" fontId="5" fillId="0" borderId="0" xfId="0" applyFont="1" applyBorder="1" applyAlignment="1">
      <alignment horizontal="justify" vertical="center" wrapText="1"/>
    </xf>
    <xf numFmtId="0" fontId="34"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4" fillId="0" borderId="10" xfId="0" applyNumberFormat="1" applyFont="1" applyBorder="1" applyAlignment="1">
      <alignment/>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57" fillId="0" borderId="0" xfId="0" applyFont="1" applyBorder="1" applyAlignment="1">
      <alignment horizontal="justify" vertical="center" wrapText="1"/>
    </xf>
    <xf numFmtId="0" fontId="58" fillId="0" borderId="0" xfId="0" applyFont="1" applyAlignment="1">
      <alignment/>
    </xf>
    <xf numFmtId="0" fontId="0" fillId="0" borderId="0" xfId="0" applyAlignment="1">
      <alignment horizontal="center"/>
    </xf>
    <xf numFmtId="0" fontId="4" fillId="10" borderId="11" xfId="0" applyFont="1" applyFill="1" applyBorder="1" applyAlignment="1">
      <alignment horizontal="center" vertical="center" wrapText="1"/>
    </xf>
    <xf numFmtId="0" fontId="4" fillId="10" borderId="10" xfId="0" applyFont="1" applyFill="1" applyBorder="1" applyAlignment="1">
      <alignment horizontal="center"/>
    </xf>
    <xf numFmtId="0" fontId="4" fillId="33" borderId="12"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6" fillId="10" borderId="10" xfId="0" applyFont="1" applyFill="1" applyBorder="1" applyAlignment="1">
      <alignment horizontal="center"/>
    </xf>
    <xf numFmtId="0" fontId="4" fillId="10" borderId="13" xfId="0" applyFont="1" applyFill="1" applyBorder="1" applyAlignment="1">
      <alignment horizontal="center" vertical="center" wrapText="1"/>
    </xf>
    <xf numFmtId="0" fontId="3" fillId="0" borderId="12" xfId="0" applyFont="1" applyBorder="1" applyAlignment="1" applyProtection="1">
      <alignment horizontal="justify" wrapText="1"/>
      <protection locked="0"/>
    </xf>
    <xf numFmtId="0" fontId="3" fillId="0" borderId="12" xfId="0" applyFont="1" applyFill="1" applyBorder="1" applyAlignment="1">
      <alignment horizontal="center"/>
    </xf>
    <xf numFmtId="0" fontId="3" fillId="0" borderId="12" xfId="0" applyFont="1" applyBorder="1" applyAlignment="1" applyProtection="1">
      <alignment horizontal="left" wrapText="1"/>
      <protection locked="0"/>
    </xf>
    <xf numFmtId="4" fontId="3" fillId="10" borderId="12" xfId="0" applyNumberFormat="1" applyFont="1" applyFill="1" applyBorder="1" applyAlignment="1" applyProtection="1">
      <alignment horizontal="right"/>
      <protection hidden="1" locked="0"/>
    </xf>
    <xf numFmtId="4" fontId="3" fillId="0" borderId="12" xfId="0" applyNumberFormat="1" applyFont="1" applyBorder="1" applyAlignment="1" applyProtection="1">
      <alignment horizontal="right" wrapText="1"/>
      <protection locked="0"/>
    </xf>
    <xf numFmtId="4" fontId="3" fillId="10" borderId="12" xfId="0" applyNumberFormat="1" applyFont="1" applyFill="1" applyBorder="1" applyAlignment="1" applyProtection="1">
      <alignment horizontal="right" wrapText="1"/>
      <protection locked="0"/>
    </xf>
    <xf numFmtId="9" fontId="3" fillId="0" borderId="12" xfId="0" applyNumberFormat="1" applyFont="1" applyBorder="1" applyAlignment="1">
      <alignment horizontal="right"/>
    </xf>
    <xf numFmtId="0" fontId="3" fillId="0" borderId="10" xfId="0" applyFont="1" applyFill="1" applyBorder="1" applyAlignment="1">
      <alignment horizontal="center"/>
    </xf>
    <xf numFmtId="0" fontId="3" fillId="0" borderId="10" xfId="0" applyFont="1" applyBorder="1" applyAlignment="1" applyProtection="1">
      <alignment horizontal="justify" wrapText="1"/>
      <protection locked="0"/>
    </xf>
    <xf numFmtId="0" fontId="3" fillId="33" borderId="10" xfId="0" applyFont="1" applyFill="1" applyBorder="1" applyAlignment="1">
      <alignment/>
    </xf>
    <xf numFmtId="0" fontId="3" fillId="0" borderId="0" xfId="0" applyFont="1" applyFill="1" applyBorder="1" applyAlignment="1">
      <alignment horizontal="left"/>
    </xf>
    <xf numFmtId="4" fontId="3" fillId="0" borderId="10" xfId="0" applyNumberFormat="1" applyFont="1" applyBorder="1" applyAlignment="1" applyProtection="1">
      <alignment horizontal="right" wrapText="1"/>
      <protection locked="0"/>
    </xf>
    <xf numFmtId="0" fontId="3" fillId="0" borderId="10" xfId="0" applyFont="1" applyBorder="1" applyAlignment="1">
      <alignment horizontal="right"/>
    </xf>
    <xf numFmtId="0" fontId="3" fillId="0" borderId="10" xfId="0" applyFont="1" applyFill="1" applyBorder="1" applyAlignment="1">
      <alignment horizontal="center" wrapText="1"/>
    </xf>
    <xf numFmtId="0" fontId="3" fillId="0" borderId="10" xfId="0" applyFont="1" applyBorder="1" applyAlignment="1" applyProtection="1">
      <alignment horizontal="left" wrapText="1"/>
      <protection locked="0"/>
    </xf>
    <xf numFmtId="0" fontId="59" fillId="0" borderId="10" xfId="0" applyFont="1" applyFill="1" applyBorder="1" applyAlignment="1">
      <alignment horizontal="left" wrapText="1"/>
    </xf>
    <xf numFmtId="4" fontId="3" fillId="10" borderId="11" xfId="0" applyNumberFormat="1" applyFont="1" applyFill="1" applyBorder="1" applyAlignment="1" applyProtection="1">
      <alignment horizontal="right" wrapText="1"/>
      <protection hidden="1"/>
    </xf>
    <xf numFmtId="4" fontId="3" fillId="10" borderId="11" xfId="0" applyNumberFormat="1" applyFont="1" applyFill="1" applyBorder="1" applyAlignment="1" applyProtection="1">
      <alignment wrapText="1"/>
      <protection hidden="1"/>
    </xf>
    <xf numFmtId="3" fontId="3" fillId="34" borderId="11" xfId="0" applyNumberFormat="1" applyFont="1" applyFill="1" applyBorder="1" applyAlignment="1">
      <alignment wrapText="1"/>
    </xf>
    <xf numFmtId="4" fontId="3" fillId="0" borderId="12" xfId="0" applyNumberFormat="1" applyFont="1" applyBorder="1" applyAlignment="1" applyProtection="1">
      <alignment horizontal="right"/>
      <protection hidden="1" locked="0"/>
    </xf>
    <xf numFmtId="9" fontId="3" fillId="10" borderId="12" xfId="0" applyNumberFormat="1" applyFont="1" applyFill="1" applyBorder="1" applyAlignment="1">
      <alignment horizontal="right"/>
    </xf>
    <xf numFmtId="0" fontId="3" fillId="0" borderId="10" xfId="0" applyFont="1" applyFill="1" applyBorder="1" applyAlignment="1">
      <alignment wrapText="1"/>
    </xf>
    <xf numFmtId="4" fontId="3" fillId="0" borderId="10" xfId="0" applyNumberFormat="1" applyFont="1" applyBorder="1" applyAlignment="1" applyProtection="1">
      <alignment horizontal="right"/>
      <protection hidden="1" locked="0"/>
    </xf>
    <xf numFmtId="0" fontId="3" fillId="0" borderId="14" xfId="0" applyFont="1" applyFill="1" applyBorder="1" applyAlignment="1">
      <alignment wrapText="1"/>
    </xf>
    <xf numFmtId="0" fontId="59" fillId="0" borderId="14" xfId="0" applyFont="1" applyFill="1" applyBorder="1" applyAlignment="1">
      <alignment horizontal="justify" wrapText="1"/>
    </xf>
    <xf numFmtId="0" fontId="3" fillId="0" borderId="14" xfId="0" applyFont="1" applyFill="1" applyBorder="1" applyAlignment="1">
      <alignment horizontal="justify" wrapText="1"/>
    </xf>
    <xf numFmtId="4" fontId="3" fillId="10" borderId="10" xfId="0" applyNumberFormat="1" applyFont="1" applyFill="1" applyBorder="1" applyAlignment="1" applyProtection="1">
      <alignment horizontal="right"/>
      <protection hidden="1" locked="0"/>
    </xf>
    <xf numFmtId="4" fontId="3" fillId="10" borderId="10" xfId="0" applyNumberFormat="1" applyFont="1" applyFill="1" applyBorder="1" applyAlignment="1" applyProtection="1">
      <alignment wrapText="1"/>
      <protection hidden="1"/>
    </xf>
    <xf numFmtId="0" fontId="3" fillId="34" borderId="10" xfId="0" applyFont="1" applyFill="1" applyBorder="1" applyAlignment="1">
      <alignment horizontal="right" wrapText="1"/>
    </xf>
    <xf numFmtId="4" fontId="4" fillId="10" borderId="11"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4" fillId="10" borderId="10" xfId="0" applyFont="1" applyFill="1" applyBorder="1" applyAlignment="1">
      <alignment horizontal="center"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60" fillId="0" borderId="0" xfId="0" applyFont="1" applyBorder="1" applyAlignment="1" applyProtection="1">
      <alignment wrapText="1"/>
      <protection/>
    </xf>
    <xf numFmtId="0" fontId="60"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60" fillId="0" borderId="0" xfId="0" applyFont="1" applyAlignment="1" applyProtection="1">
      <alignment horizontal="left" wrapText="1"/>
      <protection/>
    </xf>
    <xf numFmtId="0" fontId="3" fillId="0" borderId="15" xfId="0" applyFont="1" applyBorder="1" applyAlignment="1">
      <alignment/>
    </xf>
    <xf numFmtId="0" fontId="3" fillId="0" borderId="16" xfId="0" applyFont="1" applyBorder="1" applyAlignment="1">
      <alignment/>
    </xf>
    <xf numFmtId="4" fontId="3" fillId="10" borderId="10" xfId="0" applyNumberFormat="1" applyFont="1" applyFill="1" applyBorder="1" applyAlignment="1" applyProtection="1">
      <alignment horizontal="right" wrapText="1"/>
      <protection hidden="1"/>
    </xf>
    <xf numFmtId="0" fontId="60" fillId="0" borderId="0" xfId="0" applyFont="1" applyBorder="1" applyAlignment="1" applyProtection="1">
      <alignment horizontal="left" wrapText="1"/>
      <protection/>
    </xf>
    <xf numFmtId="49" fontId="3" fillId="0" borderId="0" xfId="0" applyNumberFormat="1" applyFont="1" applyBorder="1" applyAlignment="1">
      <alignment horizontal="left" wrapText="1"/>
    </xf>
    <xf numFmtId="49" fontId="3" fillId="0" borderId="15" xfId="0" applyNumberFormat="1" applyFont="1" applyBorder="1" applyAlignment="1">
      <alignment horizontal="left" wrapText="1"/>
    </xf>
    <xf numFmtId="0" fontId="4" fillId="10" borderId="17" xfId="0" applyFont="1" applyFill="1" applyBorder="1" applyAlignment="1">
      <alignment horizontal="center" wrapText="1"/>
    </xf>
    <xf numFmtId="0" fontId="4" fillId="10" borderId="18" xfId="0" applyFont="1" applyFill="1" applyBorder="1" applyAlignment="1">
      <alignment horizontal="center"/>
    </xf>
    <xf numFmtId="0" fontId="4" fillId="10" borderId="19" xfId="0" applyFont="1" applyFill="1" applyBorder="1" applyAlignment="1">
      <alignment vertical="center" textRotation="90"/>
    </xf>
    <xf numFmtId="0" fontId="4" fillId="10" borderId="0" xfId="0" applyFont="1" applyFill="1" applyBorder="1" applyAlignment="1">
      <alignment horizontal="center" vertical="center" wrapText="1"/>
    </xf>
    <xf numFmtId="0" fontId="4" fillId="10" borderId="17" xfId="0" applyFont="1" applyFill="1" applyBorder="1" applyAlignment="1">
      <alignment horizontal="center" vertical="center" wrapText="1"/>
    </xf>
    <xf numFmtId="49" fontId="3" fillId="10" borderId="17" xfId="0" applyNumberFormat="1" applyFont="1" applyFill="1" applyBorder="1" applyAlignment="1">
      <alignment horizontal="center"/>
    </xf>
    <xf numFmtId="4" fontId="3" fillId="0" borderId="20" xfId="0" applyNumberFormat="1" applyFont="1" applyFill="1" applyBorder="1" applyAlignment="1" applyProtection="1">
      <alignment horizontal="right" wrapText="1"/>
      <protection hidden="1"/>
    </xf>
    <xf numFmtId="4" fontId="3" fillId="0" borderId="18" xfId="0" applyNumberFormat="1" applyFont="1" applyFill="1" applyBorder="1" applyAlignment="1" applyProtection="1">
      <alignment horizontal="right" wrapText="1"/>
      <protection hidden="1"/>
    </xf>
    <xf numFmtId="4" fontId="3" fillId="10" borderId="21" xfId="0" applyNumberFormat="1" applyFont="1" applyFill="1" applyBorder="1" applyAlignment="1" applyProtection="1">
      <alignment wrapText="1"/>
      <protection hidden="1"/>
    </xf>
    <xf numFmtId="0" fontId="4" fillId="10" borderId="22" xfId="0" applyFont="1" applyFill="1" applyBorder="1" applyAlignment="1">
      <alignment horizontal="center" vertical="center" wrapText="1"/>
    </xf>
    <xf numFmtId="49" fontId="4" fillId="10" borderId="17" xfId="0" applyNumberFormat="1" applyFont="1" applyFill="1" applyBorder="1" applyAlignment="1">
      <alignment horizontal="center"/>
    </xf>
    <xf numFmtId="49" fontId="3" fillId="10" borderId="23" xfId="0" applyNumberFormat="1" applyFont="1" applyFill="1" applyBorder="1" applyAlignment="1">
      <alignment horizontal="center"/>
    </xf>
    <xf numFmtId="4" fontId="3" fillId="10" borderId="20" xfId="0" applyNumberFormat="1" applyFont="1" applyFill="1" applyBorder="1" applyAlignment="1" applyProtection="1">
      <alignment horizontal="right" wrapText="1"/>
      <protection hidden="1"/>
    </xf>
    <xf numFmtId="4" fontId="3" fillId="10" borderId="18" xfId="0" applyNumberFormat="1" applyFont="1" applyFill="1" applyBorder="1" applyAlignment="1" applyProtection="1">
      <alignment horizontal="right" wrapText="1"/>
      <protection hidden="1"/>
    </xf>
    <xf numFmtId="49" fontId="4" fillId="10" borderId="24" xfId="0" applyNumberFormat="1" applyFont="1" applyFill="1" applyBorder="1" applyAlignment="1">
      <alignment horizontal="center"/>
    </xf>
    <xf numFmtId="0" fontId="3" fillId="0" borderId="0" xfId="53" applyFont="1" applyBorder="1" applyAlignment="1" applyProtection="1">
      <alignment horizontal="center" vertical="center"/>
      <protection/>
    </xf>
    <xf numFmtId="0" fontId="3" fillId="0" borderId="0" xfId="0" applyFont="1" applyFill="1" applyBorder="1" applyAlignment="1">
      <alignment horizontal="left" vertical="top" wrapText="1"/>
    </xf>
    <xf numFmtId="0" fontId="61" fillId="0" borderId="0" xfId="0" applyFont="1" applyAlignment="1">
      <alignment/>
    </xf>
    <xf numFmtId="16" fontId="0" fillId="0" borderId="0" xfId="0" applyNumberFormat="1" applyAlignment="1">
      <alignment/>
    </xf>
    <xf numFmtId="0" fontId="4" fillId="10" borderId="25" xfId="0" applyFont="1" applyFill="1" applyBorder="1" applyAlignment="1">
      <alignment vertical="center" wrapText="1"/>
    </xf>
    <xf numFmtId="0" fontId="62" fillId="0" borderId="0" xfId="0" applyFont="1" applyBorder="1" applyAlignment="1">
      <alignment horizontal="justify" vertical="center" wrapText="1"/>
    </xf>
    <xf numFmtId="0" fontId="4" fillId="10" borderId="25"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0" fillId="10" borderId="26" xfId="0" applyFill="1" applyBorder="1" applyAlignment="1">
      <alignment/>
    </xf>
    <xf numFmtId="0" fontId="4" fillId="10" borderId="27" xfId="0" applyFont="1" applyFill="1" applyBorder="1" applyAlignment="1">
      <alignment vertical="top"/>
    </xf>
    <xf numFmtId="0" fontId="58" fillId="10" borderId="26" xfId="0" applyFont="1" applyFill="1" applyBorder="1" applyAlignment="1">
      <alignment/>
    </xf>
    <xf numFmtId="0" fontId="58" fillId="10" borderId="28" xfId="0" applyFont="1" applyFill="1" applyBorder="1" applyAlignment="1">
      <alignment/>
    </xf>
    <xf numFmtId="0" fontId="4" fillId="10" borderId="27" xfId="0" applyFont="1" applyFill="1" applyBorder="1" applyAlignment="1">
      <alignment vertical="top" wrapText="1"/>
    </xf>
    <xf numFmtId="49" fontId="4" fillId="10" borderId="27" xfId="0" applyNumberFormat="1" applyFont="1" applyFill="1" applyBorder="1" applyAlignment="1">
      <alignment vertical="top" wrapText="1"/>
    </xf>
    <xf numFmtId="49" fontId="4" fillId="10" borderId="29" xfId="0" applyNumberFormat="1" applyFont="1" applyFill="1" applyBorder="1" applyAlignment="1">
      <alignment vertical="top" wrapText="1"/>
    </xf>
    <xf numFmtId="49" fontId="4" fillId="10" borderId="19" xfId="0" applyNumberFormat="1" applyFont="1" applyFill="1" applyBorder="1" applyAlignment="1">
      <alignment horizontal="center" vertical="center"/>
    </xf>
    <xf numFmtId="0" fontId="4" fillId="0" borderId="18" xfId="0" applyNumberFormat="1" applyFont="1" applyBorder="1" applyAlignment="1">
      <alignment/>
    </xf>
    <xf numFmtId="49" fontId="4" fillId="10" borderId="23" xfId="0" applyNumberFormat="1" applyFont="1" applyFill="1" applyBorder="1" applyAlignment="1" quotePrefix="1">
      <alignment horizontal="center" vertical="center"/>
    </xf>
    <xf numFmtId="49" fontId="4" fillId="10" borderId="17" xfId="0" applyNumberFormat="1" applyFont="1" applyFill="1" applyBorder="1" applyAlignment="1">
      <alignment horizontal="center" vertical="center" wrapText="1"/>
    </xf>
    <xf numFmtId="49" fontId="4" fillId="10" borderId="30" xfId="0" applyNumberFormat="1" applyFont="1" applyFill="1" applyBorder="1" applyAlignment="1" quotePrefix="1">
      <alignment horizontal="center" vertical="center"/>
    </xf>
    <xf numFmtId="49" fontId="4" fillId="10" borderId="17" xfId="0" applyNumberFormat="1" applyFont="1" applyFill="1" applyBorder="1" applyAlignment="1" quotePrefix="1">
      <alignment horizontal="center" vertical="center" wrapText="1"/>
    </xf>
    <xf numFmtId="49" fontId="4" fillId="10" borderId="17" xfId="0" applyNumberFormat="1" applyFont="1" applyFill="1" applyBorder="1" applyAlignment="1" quotePrefix="1">
      <alignment horizontal="center" vertical="center"/>
    </xf>
    <xf numFmtId="49" fontId="4" fillId="10" borderId="30" xfId="0" applyNumberFormat="1" applyFont="1" applyFill="1" applyBorder="1" applyAlignment="1" quotePrefix="1">
      <alignment horizontal="center" vertical="center"/>
    </xf>
    <xf numFmtId="49" fontId="4" fillId="10" borderId="23" xfId="0" applyNumberFormat="1" applyFont="1" applyFill="1" applyBorder="1" applyAlignment="1" quotePrefix="1">
      <alignment horizontal="center" vertical="center"/>
    </xf>
    <xf numFmtId="49" fontId="4" fillId="10" borderId="17" xfId="0" applyNumberFormat="1" applyFont="1" applyFill="1" applyBorder="1" applyAlignment="1" quotePrefix="1">
      <alignment horizontal="center" vertical="center"/>
    </xf>
    <xf numFmtId="49" fontId="4" fillId="10" borderId="31" xfId="0" applyNumberFormat="1" applyFont="1" applyFill="1" applyBorder="1" applyAlignment="1" quotePrefix="1">
      <alignment horizontal="center" vertical="center"/>
    </xf>
    <xf numFmtId="0" fontId="3" fillId="10" borderId="17" xfId="0" applyFont="1" applyFill="1" applyBorder="1" applyAlignment="1">
      <alignment horizontal="center" wrapText="1"/>
    </xf>
    <xf numFmtId="0" fontId="3" fillId="10" borderId="18" xfId="0" applyFont="1" applyFill="1" applyBorder="1" applyAlignment="1">
      <alignment horizontal="left" vertical="top"/>
    </xf>
    <xf numFmtId="0" fontId="3" fillId="0" borderId="17" xfId="53" applyFont="1" applyBorder="1" applyAlignment="1" applyProtection="1">
      <alignment horizontal="center"/>
      <protection/>
    </xf>
    <xf numFmtId="0" fontId="3" fillId="0" borderId="18" xfId="0" applyFont="1" applyBorder="1" applyAlignment="1">
      <alignment horizontal="left" vertical="top"/>
    </xf>
    <xf numFmtId="0" fontId="3" fillId="0" borderId="18" xfId="0" applyFont="1" applyBorder="1" applyAlignment="1">
      <alignment horizontal="left" vertical="top"/>
    </xf>
    <xf numFmtId="0" fontId="60" fillId="0" borderId="18" xfId="0" applyFont="1" applyBorder="1" applyAlignment="1">
      <alignment horizontal="left" vertical="top" wrapText="1"/>
    </xf>
    <xf numFmtId="0" fontId="3" fillId="0" borderId="17" xfId="53" applyFont="1" applyBorder="1" applyAlignment="1" applyProtection="1">
      <alignment horizontal="center" vertical="center"/>
      <protection/>
    </xf>
    <xf numFmtId="0" fontId="3" fillId="0" borderId="18" xfId="0" applyFont="1" applyBorder="1" applyAlignment="1">
      <alignment horizontal="left" vertical="top" wrapText="1"/>
    </xf>
    <xf numFmtId="0" fontId="3" fillId="0" borderId="24" xfId="53" applyFont="1" applyBorder="1" applyAlignment="1" applyProtection="1">
      <alignment horizontal="center" vertical="center"/>
      <protection/>
    </xf>
    <xf numFmtId="0" fontId="3" fillId="0" borderId="32" xfId="0" applyFont="1" applyBorder="1" applyAlignment="1">
      <alignment horizontal="left" vertical="top"/>
    </xf>
    <xf numFmtId="0" fontId="3" fillId="10" borderId="33" xfId="0" applyFont="1" applyFill="1" applyBorder="1" applyAlignment="1">
      <alignment horizontal="center" wrapText="1"/>
    </xf>
    <xf numFmtId="0" fontId="3" fillId="10" borderId="34" xfId="0" applyFont="1" applyFill="1" applyBorder="1" applyAlignment="1">
      <alignment horizontal="left" vertical="top"/>
    </xf>
    <xf numFmtId="0" fontId="3" fillId="0" borderId="18" xfId="0" applyFont="1" applyFill="1" applyBorder="1" applyAlignment="1">
      <alignment vertical="center" wrapText="1"/>
    </xf>
    <xf numFmtId="0" fontId="3" fillId="0" borderId="18" xfId="0" applyFont="1" applyFill="1" applyBorder="1" applyAlignment="1">
      <alignment horizontal="left" wrapText="1"/>
    </xf>
    <xf numFmtId="0" fontId="3" fillId="0" borderId="32" xfId="0" applyFont="1" applyFill="1" applyBorder="1" applyAlignment="1">
      <alignment horizontal="left" vertical="top" wrapText="1"/>
    </xf>
    <xf numFmtId="0" fontId="3" fillId="0" borderId="32" xfId="53" applyFont="1" applyFill="1" applyBorder="1" applyAlignment="1" applyProtection="1">
      <alignment horizontal="left" vertical="top" wrapText="1"/>
      <protection/>
    </xf>
    <xf numFmtId="0" fontId="4" fillId="10" borderId="35" xfId="53" applyFont="1" applyFill="1" applyBorder="1" applyAlignment="1" applyProtection="1">
      <alignment/>
      <protection/>
    </xf>
    <xf numFmtId="0" fontId="3" fillId="10" borderId="36" xfId="53" applyFont="1" applyFill="1" applyBorder="1" applyAlignment="1" applyProtection="1">
      <alignment/>
      <protection/>
    </xf>
    <xf numFmtId="0" fontId="3" fillId="10" borderId="14" xfId="53" applyFont="1" applyFill="1" applyBorder="1" applyAlignment="1" applyProtection="1">
      <alignment/>
      <protection/>
    </xf>
    <xf numFmtId="0" fontId="63" fillId="0" borderId="10" xfId="0" applyFont="1" applyBorder="1" applyAlignment="1">
      <alignment horizontal="center"/>
    </xf>
    <xf numFmtId="0" fontId="0" fillId="0" borderId="10" xfId="0" applyBorder="1" applyAlignment="1">
      <alignment/>
    </xf>
    <xf numFmtId="0" fontId="0" fillId="0" borderId="18" xfId="0" applyBorder="1" applyAlignment="1">
      <alignment/>
    </xf>
    <xf numFmtId="0" fontId="4" fillId="10" borderId="36" xfId="53" applyFont="1" applyFill="1" applyBorder="1" applyAlignment="1" applyProtection="1">
      <alignment wrapText="1"/>
      <protection/>
    </xf>
    <xf numFmtId="0" fontId="4" fillId="10" borderId="14" xfId="53" applyFont="1" applyFill="1" applyBorder="1" applyAlignment="1" applyProtection="1">
      <alignment wrapText="1"/>
      <protection/>
    </xf>
    <xf numFmtId="0" fontId="4" fillId="10" borderId="10" xfId="0" applyFont="1" applyFill="1" applyBorder="1" applyAlignment="1">
      <alignment/>
    </xf>
    <xf numFmtId="0" fontId="4" fillId="10" borderId="10" xfId="0" applyFont="1" applyFill="1" applyBorder="1" applyAlignment="1">
      <alignment/>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wrapText="1"/>
    </xf>
    <xf numFmtId="1" fontId="4" fillId="10" borderId="35" xfId="0" applyNumberFormat="1" applyFont="1" applyFill="1" applyBorder="1" applyAlignment="1" applyProtection="1">
      <alignment horizontal="center" vertical="center" wrapText="1"/>
      <protection/>
    </xf>
    <xf numFmtId="1" fontId="4" fillId="10" borderId="36" xfId="0" applyNumberFormat="1" applyFont="1" applyFill="1" applyBorder="1" applyAlignment="1" applyProtection="1">
      <alignment horizontal="center" vertical="center" wrapText="1"/>
      <protection/>
    </xf>
    <xf numFmtId="1" fontId="4" fillId="10" borderId="14" xfId="0" applyNumberFormat="1" applyFont="1" applyFill="1" applyBorder="1" applyAlignment="1" applyProtection="1">
      <alignment horizontal="center" vertical="center" wrapText="1"/>
      <protection/>
    </xf>
    <xf numFmtId="0" fontId="4" fillId="10" borderId="35" xfId="0" applyFont="1" applyFill="1" applyBorder="1" applyAlignment="1">
      <alignment wrapText="1"/>
    </xf>
    <xf numFmtId="0" fontId="4" fillId="10" borderId="36" xfId="0" applyFont="1" applyFill="1" applyBorder="1" applyAlignment="1">
      <alignment wrapText="1"/>
    </xf>
    <xf numFmtId="0" fontId="4" fillId="10" borderId="14" xfId="0" applyFont="1" applyFill="1" applyBorder="1" applyAlignment="1">
      <alignment wrapText="1"/>
    </xf>
    <xf numFmtId="0" fontId="13" fillId="0" borderId="0" xfId="0" applyFont="1" applyAlignment="1">
      <alignment horizontal="center" wrapText="1"/>
    </xf>
    <xf numFmtId="0" fontId="4" fillId="0" borderId="0" xfId="0" applyFont="1" applyAlignment="1">
      <alignment horizontal="center" wrapText="1"/>
    </xf>
    <xf numFmtId="1" fontId="4" fillId="10" borderId="37" xfId="0" applyNumberFormat="1" applyFont="1" applyFill="1" applyBorder="1" applyAlignment="1">
      <alignment horizontal="left"/>
    </xf>
    <xf numFmtId="1" fontId="4" fillId="10" borderId="38" xfId="0" applyNumberFormat="1" applyFont="1" applyFill="1" applyBorder="1" applyAlignment="1">
      <alignment horizontal="left"/>
    </xf>
    <xf numFmtId="1" fontId="4" fillId="10" borderId="39" xfId="0" applyNumberFormat="1" applyFont="1" applyFill="1" applyBorder="1" applyAlignment="1">
      <alignment horizontal="left"/>
    </xf>
    <xf numFmtId="1" fontId="4" fillId="10" borderId="27" xfId="53" applyNumberFormat="1" applyFont="1" applyFill="1" applyBorder="1" applyAlignment="1" applyProtection="1">
      <alignment horizontal="left"/>
      <protection/>
    </xf>
    <xf numFmtId="1" fontId="8" fillId="10" borderId="36" xfId="53" applyNumberFormat="1" applyFill="1" applyBorder="1" applyAlignment="1" applyProtection="1">
      <alignment horizontal="left"/>
      <protection/>
    </xf>
    <xf numFmtId="1" fontId="8" fillId="10" borderId="26" xfId="53" applyNumberFormat="1" applyFill="1" applyBorder="1" applyAlignment="1" applyProtection="1">
      <alignment horizontal="left"/>
      <protection/>
    </xf>
    <xf numFmtId="49" fontId="4" fillId="10" borderId="19" xfId="0" applyNumberFormat="1" applyFont="1" applyFill="1" applyBorder="1" applyAlignment="1">
      <alignment horizontal="center" vertical="center"/>
    </xf>
    <xf numFmtId="49" fontId="4" fillId="10" borderId="40" xfId="0" applyNumberFormat="1" applyFont="1" applyFill="1"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26" xfId="0" applyBorder="1" applyAlignment="1">
      <alignment vertical="center" wrapText="1"/>
    </xf>
    <xf numFmtId="0" fontId="4" fillId="10" borderId="27" xfId="53" applyFont="1" applyFill="1" applyBorder="1" applyAlignment="1" applyProtection="1">
      <alignment horizontal="left" vertical="center"/>
      <protection/>
    </xf>
    <xf numFmtId="0" fontId="4" fillId="10" borderId="36" xfId="53" applyFont="1" applyFill="1" applyBorder="1" applyAlignment="1" applyProtection="1">
      <alignment horizontal="left" vertical="center"/>
      <protection/>
    </xf>
    <xf numFmtId="0" fontId="4" fillId="10" borderId="15" xfId="53" applyFont="1" applyFill="1" applyBorder="1" applyAlignment="1" applyProtection="1">
      <alignment horizontal="left" vertical="center"/>
      <protection/>
    </xf>
    <xf numFmtId="0" fontId="4" fillId="10" borderId="41" xfId="53" applyFont="1" applyFill="1" applyBorder="1" applyAlignment="1" applyProtection="1">
      <alignment horizontal="left" vertical="center"/>
      <protection/>
    </xf>
    <xf numFmtId="1" fontId="4" fillId="10" borderId="42" xfId="0" applyNumberFormat="1" applyFont="1" applyFill="1" applyBorder="1" applyAlignment="1" applyProtection="1">
      <alignment horizontal="center" vertical="center" wrapText="1"/>
      <protection/>
    </xf>
    <xf numFmtId="1" fontId="4" fillId="10" borderId="15" xfId="0" applyNumberFormat="1" applyFont="1" applyFill="1" applyBorder="1" applyAlignment="1" applyProtection="1">
      <alignment horizontal="center" vertical="center" wrapText="1"/>
      <protection/>
    </xf>
    <xf numFmtId="1" fontId="4" fillId="10" borderId="43" xfId="0" applyNumberFormat="1" applyFont="1" applyFill="1" applyBorder="1" applyAlignment="1" applyProtection="1">
      <alignment horizontal="center" vertical="center" wrapText="1"/>
      <protection/>
    </xf>
    <xf numFmtId="0" fontId="63" fillId="0" borderId="35" xfId="0" applyFont="1" applyBorder="1" applyAlignment="1">
      <alignment horizontal="center"/>
    </xf>
    <xf numFmtId="0" fontId="63" fillId="0" borderId="36" xfId="0" applyFont="1" applyBorder="1" applyAlignment="1">
      <alignment horizontal="center"/>
    </xf>
    <xf numFmtId="0" fontId="63" fillId="0" borderId="26" xfId="0" applyFont="1" applyBorder="1" applyAlignment="1">
      <alignment horizontal="center"/>
    </xf>
    <xf numFmtId="1" fontId="4" fillId="10" borderId="10" xfId="0" applyNumberFormat="1" applyFont="1" applyFill="1" applyBorder="1" applyAlignment="1" applyProtection="1">
      <alignment horizontal="center" vertical="center" wrapText="1"/>
      <protection/>
    </xf>
    <xf numFmtId="0" fontId="4" fillId="10" borderId="25" xfId="0" applyFont="1" applyFill="1" applyBorder="1" applyAlignment="1">
      <alignment horizontal="left" vertical="center" wrapText="1"/>
    </xf>
    <xf numFmtId="0" fontId="4" fillId="10" borderId="44" xfId="0" applyFont="1" applyFill="1" applyBorder="1" applyAlignment="1">
      <alignment horizontal="left" vertical="center" wrapText="1"/>
    </xf>
    <xf numFmtId="0" fontId="4" fillId="10" borderId="45" xfId="0" applyFont="1" applyFill="1" applyBorder="1" applyAlignment="1">
      <alignment horizontal="left" vertical="center" wrapText="1"/>
    </xf>
    <xf numFmtId="0" fontId="4" fillId="10" borderId="46"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4" fillId="10" borderId="43"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xf>
    <xf numFmtId="0" fontId="0" fillId="0" borderId="26" xfId="0" applyBorder="1" applyAlignment="1">
      <alignment/>
    </xf>
    <xf numFmtId="0" fontId="12" fillId="0" borderId="36" xfId="0" applyFont="1" applyBorder="1" applyAlignment="1">
      <alignment horizontal="center"/>
    </xf>
    <xf numFmtId="0" fontId="12" fillId="0" borderId="26" xfId="0" applyFont="1" applyBorder="1" applyAlignment="1">
      <alignment horizontal="center"/>
    </xf>
    <xf numFmtId="0" fontId="4" fillId="10" borderId="35" xfId="0" applyFont="1" applyFill="1" applyBorder="1" applyAlignment="1">
      <alignment horizontal="left" wrapText="1"/>
    </xf>
    <xf numFmtId="0" fontId="4" fillId="10" borderId="36" xfId="0" applyFont="1" applyFill="1" applyBorder="1" applyAlignment="1">
      <alignment horizontal="left" wrapText="1"/>
    </xf>
    <xf numFmtId="0" fontId="4" fillId="10" borderId="14" xfId="0" applyFont="1" applyFill="1" applyBorder="1" applyAlignment="1">
      <alignment horizontal="left" wrapText="1"/>
    </xf>
    <xf numFmtId="0" fontId="6" fillId="0" borderId="10" xfId="0" applyFont="1" applyBorder="1" applyAlignment="1">
      <alignment/>
    </xf>
    <xf numFmtId="0" fontId="6" fillId="0" borderId="18" xfId="0" applyFont="1" applyBorder="1" applyAlignment="1">
      <alignment/>
    </xf>
    <xf numFmtId="0" fontId="4" fillId="10" borderId="35" xfId="0" applyFont="1" applyFill="1" applyBorder="1" applyAlignment="1">
      <alignment horizontal="left" wrapText="1"/>
    </xf>
    <xf numFmtId="0" fontId="4" fillId="10" borderId="47" xfId="0" applyFont="1" applyFill="1" applyBorder="1" applyAlignment="1">
      <alignment horizontal="left" wrapText="1"/>
    </xf>
    <xf numFmtId="0" fontId="4" fillId="10" borderId="48" xfId="0" applyFont="1" applyFill="1" applyBorder="1" applyAlignment="1">
      <alignment horizontal="left" wrapText="1"/>
    </xf>
    <xf numFmtId="0" fontId="4" fillId="10" borderId="49" xfId="0" applyFont="1" applyFill="1" applyBorder="1" applyAlignment="1">
      <alignment horizontal="left" wrapText="1"/>
    </xf>
    <xf numFmtId="0" fontId="63" fillId="0" borderId="47" xfId="0" applyFont="1" applyBorder="1" applyAlignment="1">
      <alignment horizontal="center"/>
    </xf>
    <xf numFmtId="0" fontId="63" fillId="0" borderId="48" xfId="0" applyFont="1" applyBorder="1" applyAlignment="1">
      <alignment horizontal="center"/>
    </xf>
    <xf numFmtId="0" fontId="12" fillId="0" borderId="48" xfId="0" applyFont="1" applyBorder="1" applyAlignment="1">
      <alignment horizontal="center"/>
    </xf>
    <xf numFmtId="0" fontId="12" fillId="0" borderId="28" xfId="0" applyFont="1" applyBorder="1" applyAlignment="1">
      <alignment horizontal="center"/>
    </xf>
    <xf numFmtId="49" fontId="4" fillId="10" borderId="27" xfId="0" applyNumberFormat="1" applyFont="1" applyFill="1" applyBorder="1" applyAlignment="1">
      <alignment horizontal="left"/>
    </xf>
    <xf numFmtId="49" fontId="4" fillId="10" borderId="36" xfId="0" applyNumberFormat="1" applyFont="1" applyFill="1" applyBorder="1" applyAlignment="1">
      <alignment horizontal="left"/>
    </xf>
    <xf numFmtId="49" fontId="4" fillId="10" borderId="14" xfId="0" applyNumberFormat="1" applyFont="1" applyFill="1" applyBorder="1" applyAlignment="1">
      <alignment horizontal="left"/>
    </xf>
    <xf numFmtId="0" fontId="4" fillId="10" borderId="33" xfId="0" applyFont="1" applyFill="1" applyBorder="1" applyAlignment="1">
      <alignment wrapText="1"/>
    </xf>
    <xf numFmtId="0" fontId="4" fillId="10" borderId="50" xfId="0" applyFont="1" applyFill="1" applyBorder="1" applyAlignment="1">
      <alignment/>
    </xf>
    <xf numFmtId="0" fontId="4" fillId="10" borderId="34" xfId="0" applyFont="1" applyFill="1" applyBorder="1" applyAlignment="1">
      <alignment/>
    </xf>
    <xf numFmtId="0" fontId="4" fillId="10" borderId="35" xfId="53" applyFont="1" applyFill="1" applyBorder="1" applyAlignment="1" applyProtection="1">
      <alignment horizontal="left" vertical="center" wrapText="1"/>
      <protection/>
    </xf>
    <xf numFmtId="0" fontId="4" fillId="10" borderId="36" xfId="53" applyFont="1" applyFill="1" applyBorder="1" applyAlignment="1" applyProtection="1">
      <alignment horizontal="left" vertical="center" wrapText="1"/>
      <protection/>
    </xf>
    <xf numFmtId="0" fontId="4" fillId="10" borderId="26" xfId="53" applyFont="1" applyFill="1" applyBorder="1" applyAlignment="1" applyProtection="1">
      <alignment horizontal="left" vertical="center" wrapText="1"/>
      <protection/>
    </xf>
    <xf numFmtId="16" fontId="4" fillId="10" borderId="27" xfId="0" applyNumberFormat="1" applyFont="1" applyFill="1" applyBorder="1" applyAlignment="1">
      <alignment horizontal="left"/>
    </xf>
    <xf numFmtId="16" fontId="4" fillId="10" borderId="36" xfId="0" applyNumberFormat="1" applyFont="1" applyFill="1" applyBorder="1" applyAlignment="1">
      <alignment horizontal="left"/>
    </xf>
    <xf numFmtId="16" fontId="4" fillId="10" borderId="14" xfId="0" applyNumberFormat="1" applyFont="1" applyFill="1" applyBorder="1" applyAlignment="1">
      <alignment horizontal="left"/>
    </xf>
    <xf numFmtId="16" fontId="4" fillId="10" borderId="35" xfId="0" applyNumberFormat="1" applyFont="1" applyFill="1" applyBorder="1" applyAlignment="1">
      <alignment horizontal="left"/>
    </xf>
    <xf numFmtId="16" fontId="4" fillId="10" borderId="26" xfId="0" applyNumberFormat="1" applyFont="1" applyFill="1" applyBorder="1" applyAlignment="1">
      <alignment horizontal="left"/>
    </xf>
    <xf numFmtId="0" fontId="10" fillId="0" borderId="36" xfId="0" applyFont="1" applyBorder="1" applyAlignment="1">
      <alignment wrapText="1"/>
    </xf>
    <xf numFmtId="0" fontId="10" fillId="0" borderId="14" xfId="0" applyFont="1" applyBorder="1" applyAlignment="1">
      <alignment wrapText="1"/>
    </xf>
    <xf numFmtId="4" fontId="3" fillId="10" borderId="10" xfId="0" applyNumberFormat="1" applyFont="1" applyFill="1" applyBorder="1" applyAlignment="1" applyProtection="1">
      <alignment horizontal="right" wrapText="1"/>
      <protection hidden="1"/>
    </xf>
    <xf numFmtId="0" fontId="10" fillId="0" borderId="18" xfId="0" applyFont="1" applyBorder="1" applyAlignment="1">
      <alignment/>
    </xf>
    <xf numFmtId="0" fontId="4" fillId="10" borderId="47"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10" fontId="6" fillId="10" borderId="47" xfId="0" applyNumberFormat="1" applyFont="1" applyFill="1" applyBorder="1" applyAlignment="1">
      <alignment/>
    </xf>
    <xf numFmtId="10" fontId="6" fillId="0" borderId="28" xfId="0" applyNumberFormat="1" applyFont="1" applyBorder="1" applyAlignment="1">
      <alignment/>
    </xf>
    <xf numFmtId="0" fontId="4" fillId="10" borderId="36" xfId="0" applyFont="1" applyFill="1" applyBorder="1" applyAlignment="1">
      <alignment horizontal="left" wrapText="1"/>
    </xf>
    <xf numFmtId="0" fontId="4" fillId="10" borderId="14" xfId="0" applyFont="1" applyFill="1" applyBorder="1" applyAlignment="1">
      <alignment horizontal="left" wrapText="1"/>
    </xf>
    <xf numFmtId="4" fontId="3" fillId="10" borderId="35" xfId="0" applyNumberFormat="1" applyFont="1" applyFill="1" applyBorder="1" applyAlignment="1" applyProtection="1">
      <alignment horizontal="right" wrapText="1"/>
      <protection hidden="1"/>
    </xf>
    <xf numFmtId="4" fontId="3" fillId="10" borderId="26" xfId="0" applyNumberFormat="1" applyFont="1" applyFill="1" applyBorder="1" applyAlignment="1" applyProtection="1">
      <alignment horizontal="right" wrapText="1"/>
      <protection hidden="1"/>
    </xf>
    <xf numFmtId="0" fontId="60" fillId="0" borderId="0" xfId="0" applyFont="1" applyBorder="1" applyAlignment="1" applyProtection="1">
      <alignment horizontal="left" wrapText="1"/>
      <protection/>
    </xf>
    <xf numFmtId="49" fontId="3" fillId="0" borderId="0" xfId="0" applyNumberFormat="1" applyFont="1" applyBorder="1" applyAlignment="1">
      <alignment horizontal="left"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10" borderId="33" xfId="0" applyFont="1" applyFill="1" applyBorder="1" applyAlignment="1">
      <alignment horizontal="left" vertical="top"/>
    </xf>
    <xf numFmtId="0" fontId="4" fillId="10" borderId="34" xfId="0" applyFont="1" applyFill="1" applyBorder="1" applyAlignment="1">
      <alignment horizontal="left" vertical="top"/>
    </xf>
    <xf numFmtId="0" fontId="4" fillId="10" borderId="33" xfId="0" applyFont="1" applyFill="1" applyBorder="1" applyAlignment="1">
      <alignment horizontal="left"/>
    </xf>
    <xf numFmtId="0" fontId="4" fillId="10" borderId="34"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400050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3838575" y="76200"/>
          <a:ext cx="293370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3. oktoobri 2018  käskkirjaga nr  1-12/18/141</a:t>
          </a:r>
          <a:r>
            <a:rPr lang="en-US" cap="none" sz="1100" b="0" i="0" u="none" baseline="0">
              <a:solidFill>
                <a:srgbClr val="00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2"/>
  </sheetPr>
  <dimension ref="A3:P38"/>
  <sheetViews>
    <sheetView showGridLines="0" tabSelected="1" zoomScalePageLayoutView="0" workbookViewId="0" topLeftCell="A1">
      <selection activeCell="Q8" sqref="Q8"/>
    </sheetView>
  </sheetViews>
  <sheetFormatPr defaultColWidth="9.140625" defaultRowHeight="12.75"/>
  <cols>
    <col min="1" max="1" width="6.57421875" style="0" customWidth="1"/>
    <col min="2" max="2" width="7.28125" style="0" customWidth="1"/>
    <col min="3" max="3" width="11.28125" style="0" customWidth="1"/>
    <col min="4" max="4" width="5.421875" style="0" customWidth="1"/>
    <col min="5" max="5" width="11.28125" style="0" customWidth="1"/>
    <col min="6" max="6" width="9.421875" style="0" customWidth="1"/>
    <col min="7" max="14" width="6.28125" style="0" customWidth="1"/>
  </cols>
  <sheetData>
    <row r="3" spans="9:14" ht="14.25">
      <c r="I3" s="8"/>
      <c r="J3" s="8"/>
      <c r="K3" s="8"/>
      <c r="L3" s="8"/>
      <c r="M3" s="8"/>
      <c r="N3" s="8"/>
    </row>
    <row r="5" spans="3:11" ht="14.25">
      <c r="C5" s="11"/>
      <c r="D5" s="11"/>
      <c r="K5">
        <v>1</v>
      </c>
    </row>
    <row r="6" ht="41.25" customHeight="1"/>
    <row r="7" spans="1:14" ht="4.5" customHeight="1" hidden="1">
      <c r="A7" s="1"/>
      <c r="B7" s="1"/>
      <c r="C7" s="1"/>
      <c r="D7" s="1"/>
      <c r="E7" s="1"/>
      <c r="F7" s="1"/>
      <c r="G7" s="1"/>
      <c r="H7" s="1"/>
      <c r="I7" s="1"/>
      <c r="J7" s="1"/>
      <c r="K7" s="1"/>
      <c r="L7" s="1"/>
      <c r="M7" s="1"/>
      <c r="N7" s="1"/>
    </row>
    <row r="8" spans="1:14" ht="83.25" customHeight="1">
      <c r="A8" s="147" t="s">
        <v>120</v>
      </c>
      <c r="B8" s="148"/>
      <c r="C8" s="148"/>
      <c r="D8" s="148"/>
      <c r="E8" s="148"/>
      <c r="F8" s="148"/>
      <c r="G8" s="148"/>
      <c r="H8" s="148"/>
      <c r="I8" s="148"/>
      <c r="J8" s="148"/>
      <c r="K8" s="148"/>
      <c r="L8" s="148"/>
      <c r="M8" s="148"/>
      <c r="N8" s="148"/>
    </row>
    <row r="9" spans="1:14" ht="15" thickBot="1">
      <c r="A9" s="1"/>
      <c r="B9" s="1"/>
      <c r="C9" s="1"/>
      <c r="D9" s="1"/>
      <c r="E9" s="1"/>
      <c r="F9" s="1"/>
      <c r="G9" s="1"/>
      <c r="H9" s="1"/>
      <c r="I9" s="1"/>
      <c r="J9" s="1"/>
      <c r="K9" s="1"/>
      <c r="L9" s="1"/>
      <c r="M9" s="1"/>
      <c r="N9" s="1"/>
    </row>
    <row r="10" spans="1:14" ht="15">
      <c r="A10" s="149" t="s">
        <v>13</v>
      </c>
      <c r="B10" s="150"/>
      <c r="C10" s="150"/>
      <c r="D10" s="150"/>
      <c r="E10" s="150"/>
      <c r="F10" s="150"/>
      <c r="G10" s="150"/>
      <c r="H10" s="150"/>
      <c r="I10" s="150"/>
      <c r="J10" s="150"/>
      <c r="K10" s="150"/>
      <c r="L10" s="150"/>
      <c r="M10" s="150"/>
      <c r="N10" s="151"/>
    </row>
    <row r="11" spans="1:14" ht="17.25">
      <c r="A11" s="152" t="s">
        <v>96</v>
      </c>
      <c r="B11" s="153"/>
      <c r="C11" s="153"/>
      <c r="D11" s="153"/>
      <c r="E11" s="153"/>
      <c r="F11" s="153"/>
      <c r="G11" s="153"/>
      <c r="H11" s="153"/>
      <c r="I11" s="153"/>
      <c r="J11" s="153"/>
      <c r="K11" s="153"/>
      <c r="L11" s="153"/>
      <c r="M11" s="153"/>
      <c r="N11" s="154"/>
    </row>
    <row r="12" spans="1:14" ht="15">
      <c r="A12" s="99" t="s">
        <v>21</v>
      </c>
      <c r="B12" s="135" t="s">
        <v>49</v>
      </c>
      <c r="C12" s="135"/>
      <c r="D12" s="135"/>
      <c r="E12" s="135"/>
      <c r="F12" s="135"/>
      <c r="G12" s="178"/>
      <c r="H12" s="178"/>
      <c r="I12" s="178"/>
      <c r="J12" s="178"/>
      <c r="K12" s="178"/>
      <c r="L12" s="178"/>
      <c r="M12" s="178"/>
      <c r="N12" s="179"/>
    </row>
    <row r="13" spans="1:14" ht="15">
      <c r="A13" s="99" t="s">
        <v>22</v>
      </c>
      <c r="B13" s="134" t="s">
        <v>43</v>
      </c>
      <c r="C13" s="135"/>
      <c r="D13" s="135"/>
      <c r="E13" s="135"/>
      <c r="F13" s="135"/>
      <c r="G13" s="9" t="s">
        <v>0</v>
      </c>
      <c r="H13" s="9"/>
      <c r="I13" s="9"/>
      <c r="J13" s="9"/>
      <c r="K13" s="9"/>
      <c r="L13" s="9"/>
      <c r="M13" s="9"/>
      <c r="N13" s="100"/>
    </row>
    <row r="14" spans="1:14" ht="16.5" customHeight="1">
      <c r="A14" s="155" t="s">
        <v>14</v>
      </c>
      <c r="B14" s="171" t="s">
        <v>34</v>
      </c>
      <c r="C14" s="172"/>
      <c r="D14" s="164" t="s">
        <v>20</v>
      </c>
      <c r="E14" s="165"/>
      <c r="F14" s="166"/>
      <c r="G14" s="177"/>
      <c r="H14" s="137"/>
      <c r="I14" s="137"/>
      <c r="J14" s="137"/>
      <c r="K14" s="137"/>
      <c r="L14" s="137"/>
      <c r="M14" s="137"/>
      <c r="N14" s="138"/>
    </row>
    <row r="15" spans="1:14" ht="16.5" customHeight="1">
      <c r="A15" s="156"/>
      <c r="B15" s="173"/>
      <c r="C15" s="174"/>
      <c r="D15" s="141" t="s">
        <v>8</v>
      </c>
      <c r="E15" s="142"/>
      <c r="F15" s="143"/>
      <c r="G15" s="177"/>
      <c r="H15" s="137"/>
      <c r="I15" s="137"/>
      <c r="J15" s="137"/>
      <c r="K15" s="137"/>
      <c r="L15" s="137"/>
      <c r="M15" s="137"/>
      <c r="N15" s="138"/>
    </row>
    <row r="16" spans="1:14" ht="16.5" customHeight="1">
      <c r="A16" s="156"/>
      <c r="B16" s="175"/>
      <c r="C16" s="176"/>
      <c r="D16" s="170" t="s">
        <v>9</v>
      </c>
      <c r="E16" s="170"/>
      <c r="F16" s="170"/>
      <c r="G16" s="137"/>
      <c r="H16" s="137"/>
      <c r="I16" s="137"/>
      <c r="J16" s="137"/>
      <c r="K16" s="137"/>
      <c r="L16" s="137"/>
      <c r="M16" s="137"/>
      <c r="N16" s="138"/>
    </row>
    <row r="17" spans="1:14" ht="17.25">
      <c r="A17" s="160" t="s">
        <v>132</v>
      </c>
      <c r="B17" s="161"/>
      <c r="C17" s="161"/>
      <c r="D17" s="162"/>
      <c r="E17" s="162"/>
      <c r="F17" s="162"/>
      <c r="G17" s="162"/>
      <c r="H17" s="162"/>
      <c r="I17" s="162"/>
      <c r="J17" s="162"/>
      <c r="K17" s="162"/>
      <c r="L17" s="162"/>
      <c r="M17" s="162"/>
      <c r="N17" s="163"/>
    </row>
    <row r="18" spans="1:14" ht="15">
      <c r="A18" s="101" t="s">
        <v>10</v>
      </c>
      <c r="B18" s="135" t="s">
        <v>35</v>
      </c>
      <c r="C18" s="135"/>
      <c r="D18" s="135"/>
      <c r="E18" s="135"/>
      <c r="F18" s="135"/>
      <c r="G18" s="135"/>
      <c r="H18" s="135"/>
      <c r="I18" s="135"/>
      <c r="J18" s="136"/>
      <c r="K18" s="137"/>
      <c r="L18" s="137"/>
      <c r="M18" s="137"/>
      <c r="N18" s="138"/>
    </row>
    <row r="19" spans="1:14" ht="15">
      <c r="A19" s="102" t="s">
        <v>11</v>
      </c>
      <c r="B19" s="135" t="s">
        <v>36</v>
      </c>
      <c r="C19" s="135"/>
      <c r="D19" s="135"/>
      <c r="E19" s="135"/>
      <c r="F19" s="135"/>
      <c r="G19" s="135"/>
      <c r="H19" s="135"/>
      <c r="I19" s="135"/>
      <c r="J19" s="157"/>
      <c r="K19" s="158"/>
      <c r="L19" s="158"/>
      <c r="M19" s="158"/>
      <c r="N19" s="159"/>
    </row>
    <row r="20" spans="1:14" ht="15">
      <c r="A20" s="101" t="s">
        <v>19</v>
      </c>
      <c r="B20" s="135" t="s">
        <v>37</v>
      </c>
      <c r="C20" s="135"/>
      <c r="D20" s="135"/>
      <c r="E20" s="135"/>
      <c r="F20" s="135"/>
      <c r="G20" s="135"/>
      <c r="H20" s="135"/>
      <c r="I20" s="135"/>
      <c r="J20" s="157"/>
      <c r="K20" s="158"/>
      <c r="L20" s="158"/>
      <c r="M20" s="158"/>
      <c r="N20" s="159"/>
    </row>
    <row r="21" spans="1:14" ht="15">
      <c r="A21" s="102" t="s">
        <v>15</v>
      </c>
      <c r="B21" s="134" t="s">
        <v>90</v>
      </c>
      <c r="C21" s="135"/>
      <c r="D21" s="135"/>
      <c r="E21" s="135"/>
      <c r="F21" s="135"/>
      <c r="G21" s="135"/>
      <c r="H21" s="135"/>
      <c r="I21" s="135"/>
      <c r="J21" s="157"/>
      <c r="K21" s="158"/>
      <c r="L21" s="158"/>
      <c r="M21" s="158"/>
      <c r="N21" s="159"/>
    </row>
    <row r="22" spans="1:14" ht="33" customHeight="1">
      <c r="A22" s="101" t="s">
        <v>23</v>
      </c>
      <c r="B22" s="144" t="s">
        <v>73</v>
      </c>
      <c r="C22" s="145"/>
      <c r="D22" s="145"/>
      <c r="E22" s="145"/>
      <c r="F22" s="145"/>
      <c r="G22" s="145"/>
      <c r="H22" s="145"/>
      <c r="I22" s="146"/>
      <c r="J22" s="157"/>
      <c r="K22" s="158"/>
      <c r="L22" s="158"/>
      <c r="M22" s="158"/>
      <c r="N22" s="159"/>
    </row>
    <row r="23" spans="1:14" ht="15">
      <c r="A23" s="101" t="s">
        <v>24</v>
      </c>
      <c r="B23" s="135" t="s">
        <v>74</v>
      </c>
      <c r="C23" s="135"/>
      <c r="D23" s="135"/>
      <c r="E23" s="135"/>
      <c r="F23" s="135"/>
      <c r="G23" s="135"/>
      <c r="H23" s="135"/>
      <c r="I23" s="135"/>
      <c r="J23" s="157"/>
      <c r="K23" s="158"/>
      <c r="L23" s="158"/>
      <c r="M23" s="158"/>
      <c r="N23" s="159"/>
    </row>
    <row r="24" spans="1:14" ht="15">
      <c r="A24" s="102" t="s">
        <v>32</v>
      </c>
      <c r="B24" s="135" t="s">
        <v>38</v>
      </c>
      <c r="C24" s="135"/>
      <c r="D24" s="135"/>
      <c r="E24" s="135"/>
      <c r="F24" s="135"/>
      <c r="G24" s="135"/>
      <c r="H24" s="135"/>
      <c r="I24" s="135"/>
      <c r="J24" s="157"/>
      <c r="K24" s="158"/>
      <c r="L24" s="158"/>
      <c r="M24" s="158"/>
      <c r="N24" s="159"/>
    </row>
    <row r="25" spans="1:16" ht="31.5" customHeight="1">
      <c r="A25" s="103" t="s">
        <v>33</v>
      </c>
      <c r="B25" s="182" t="s">
        <v>42</v>
      </c>
      <c r="C25" s="183"/>
      <c r="D25" s="183"/>
      <c r="E25" s="183"/>
      <c r="F25" s="183"/>
      <c r="G25" s="183"/>
      <c r="H25" s="183"/>
      <c r="I25" s="184"/>
      <c r="J25" s="129" t="s">
        <v>0</v>
      </c>
      <c r="K25" s="185"/>
      <c r="L25" s="185"/>
      <c r="M25" s="185"/>
      <c r="N25" s="186"/>
      <c r="O25" s="6"/>
      <c r="P25" s="2"/>
    </row>
    <row r="26" spans="1:15" ht="17.25">
      <c r="A26" s="104" t="s">
        <v>45</v>
      </c>
      <c r="B26" s="126" t="s">
        <v>89</v>
      </c>
      <c r="C26" s="127"/>
      <c r="D26" s="127"/>
      <c r="E26" s="127"/>
      <c r="F26" s="127"/>
      <c r="G26" s="127"/>
      <c r="H26" s="127"/>
      <c r="I26" s="128"/>
      <c r="J26" s="167"/>
      <c r="K26" s="168"/>
      <c r="L26" s="168"/>
      <c r="M26" s="168"/>
      <c r="N26" s="169"/>
      <c r="O26" s="87"/>
    </row>
    <row r="27" spans="1:15" ht="48.75" customHeight="1">
      <c r="A27" s="105" t="s">
        <v>46</v>
      </c>
      <c r="B27" s="132" t="s">
        <v>119</v>
      </c>
      <c r="C27" s="132"/>
      <c r="D27" s="132"/>
      <c r="E27" s="132"/>
      <c r="F27" s="132"/>
      <c r="G27" s="132"/>
      <c r="H27" s="132"/>
      <c r="I27" s="133"/>
      <c r="J27" s="129" t="s">
        <v>0</v>
      </c>
      <c r="K27" s="130"/>
      <c r="L27" s="130"/>
      <c r="M27" s="130"/>
      <c r="N27" s="131"/>
      <c r="O27" s="15"/>
    </row>
    <row r="28" spans="1:16" ht="15">
      <c r="A28" s="106" t="s">
        <v>47</v>
      </c>
      <c r="B28" s="187" t="s">
        <v>81</v>
      </c>
      <c r="C28" s="183"/>
      <c r="D28" s="183"/>
      <c r="E28" s="183"/>
      <c r="F28" s="183"/>
      <c r="G28" s="183"/>
      <c r="H28" s="183"/>
      <c r="I28" s="184"/>
      <c r="J28" s="167"/>
      <c r="K28" s="168"/>
      <c r="L28" s="168"/>
      <c r="M28" s="180" t="s">
        <v>41</v>
      </c>
      <c r="N28" s="181"/>
      <c r="O28" s="6"/>
      <c r="P28" s="2"/>
    </row>
    <row r="29" spans="1:16" ht="17.25">
      <c r="A29" s="160" t="s">
        <v>134</v>
      </c>
      <c r="B29" s="161"/>
      <c r="C29" s="161"/>
      <c r="D29" s="162"/>
      <c r="E29" s="162"/>
      <c r="F29" s="162"/>
      <c r="G29" s="162"/>
      <c r="H29" s="162"/>
      <c r="I29" s="162"/>
      <c r="J29" s="162"/>
      <c r="K29" s="162"/>
      <c r="L29" s="162"/>
      <c r="M29" s="162"/>
      <c r="N29" s="163"/>
      <c r="O29" s="86"/>
      <c r="P29" s="2"/>
    </row>
    <row r="30" spans="1:14" ht="15">
      <c r="A30" s="107" t="s">
        <v>92</v>
      </c>
      <c r="B30" s="134" t="s">
        <v>91</v>
      </c>
      <c r="C30" s="135"/>
      <c r="D30" s="135"/>
      <c r="E30" s="135"/>
      <c r="F30" s="135"/>
      <c r="G30" s="135"/>
      <c r="H30" s="135"/>
      <c r="I30" s="135"/>
      <c r="J30" s="136"/>
      <c r="K30" s="137"/>
      <c r="L30" s="137"/>
      <c r="M30" s="137"/>
      <c r="N30" s="138"/>
    </row>
    <row r="31" spans="1:14" ht="15">
      <c r="A31" s="102" t="s">
        <v>93</v>
      </c>
      <c r="B31" s="134" t="s">
        <v>95</v>
      </c>
      <c r="C31" s="135"/>
      <c r="D31" s="135"/>
      <c r="E31" s="135"/>
      <c r="F31" s="135"/>
      <c r="G31" s="135"/>
      <c r="H31" s="135"/>
      <c r="I31" s="135"/>
      <c r="J31" s="136"/>
      <c r="K31" s="137"/>
      <c r="L31" s="137"/>
      <c r="M31" s="137"/>
      <c r="N31" s="138"/>
    </row>
    <row r="32" spans="1:14" ht="15">
      <c r="A32" s="102" t="s">
        <v>94</v>
      </c>
      <c r="B32" s="134" t="s">
        <v>117</v>
      </c>
      <c r="C32" s="135"/>
      <c r="D32" s="135"/>
      <c r="E32" s="135"/>
      <c r="F32" s="135"/>
      <c r="G32" s="135"/>
      <c r="H32" s="135"/>
      <c r="I32" s="135"/>
      <c r="J32" s="136"/>
      <c r="K32" s="137"/>
      <c r="L32" s="137"/>
      <c r="M32" s="137"/>
      <c r="N32" s="138"/>
    </row>
    <row r="33" spans="1:14" ht="34.5" customHeight="1">
      <c r="A33" s="103" t="s">
        <v>113</v>
      </c>
      <c r="B33" s="139" t="s">
        <v>112</v>
      </c>
      <c r="C33" s="140"/>
      <c r="D33" s="140"/>
      <c r="E33" s="140"/>
      <c r="F33" s="140"/>
      <c r="G33" s="140"/>
      <c r="H33" s="140"/>
      <c r="I33" s="140"/>
      <c r="J33" s="129" t="s">
        <v>0</v>
      </c>
      <c r="K33" s="130"/>
      <c r="L33" s="130"/>
      <c r="M33" s="130"/>
      <c r="N33" s="131"/>
    </row>
    <row r="34" spans="1:14" ht="34.5" customHeight="1">
      <c r="A34" s="103" t="s">
        <v>114</v>
      </c>
      <c r="B34" s="139" t="s">
        <v>116</v>
      </c>
      <c r="C34" s="140"/>
      <c r="D34" s="140"/>
      <c r="E34" s="140"/>
      <c r="F34" s="140"/>
      <c r="G34" s="140"/>
      <c r="H34" s="140"/>
      <c r="I34" s="140"/>
      <c r="J34" s="129" t="s">
        <v>0</v>
      </c>
      <c r="K34" s="130"/>
      <c r="L34" s="130"/>
      <c r="M34" s="130"/>
      <c r="N34" s="131"/>
    </row>
    <row r="35" spans="1:14" ht="34.5" customHeight="1">
      <c r="A35" s="103" t="s">
        <v>115</v>
      </c>
      <c r="B35" s="139" t="s">
        <v>100</v>
      </c>
      <c r="C35" s="140"/>
      <c r="D35" s="140"/>
      <c r="E35" s="140"/>
      <c r="F35" s="140"/>
      <c r="G35" s="140"/>
      <c r="H35" s="140"/>
      <c r="I35" s="140"/>
      <c r="J35" s="129" t="s">
        <v>0</v>
      </c>
      <c r="K35" s="130"/>
      <c r="L35" s="130"/>
      <c r="M35" s="130"/>
      <c r="N35" s="131"/>
    </row>
    <row r="36" spans="1:14" ht="16.5" customHeight="1">
      <c r="A36" s="103" t="s">
        <v>97</v>
      </c>
      <c r="B36" s="126" t="s">
        <v>89</v>
      </c>
      <c r="C36" s="127"/>
      <c r="D36" s="127"/>
      <c r="E36" s="127"/>
      <c r="F36" s="127"/>
      <c r="G36" s="127"/>
      <c r="H36" s="127"/>
      <c r="I36" s="128"/>
      <c r="J36" s="129"/>
      <c r="K36" s="130"/>
      <c r="L36" s="130"/>
      <c r="M36" s="130"/>
      <c r="N36" s="131"/>
    </row>
    <row r="37" spans="1:15" ht="48.75" customHeight="1">
      <c r="A37" s="108" t="s">
        <v>110</v>
      </c>
      <c r="B37" s="132" t="s">
        <v>122</v>
      </c>
      <c r="C37" s="132"/>
      <c r="D37" s="132"/>
      <c r="E37" s="132"/>
      <c r="F37" s="132"/>
      <c r="G37" s="132"/>
      <c r="H37" s="132"/>
      <c r="I37" s="133"/>
      <c r="J37" s="129" t="s">
        <v>0</v>
      </c>
      <c r="K37" s="130"/>
      <c r="L37" s="130"/>
      <c r="M37" s="130"/>
      <c r="N37" s="131"/>
      <c r="O37" s="86"/>
    </row>
    <row r="38" spans="1:16" ht="15.75" thickBot="1">
      <c r="A38" s="109" t="s">
        <v>111</v>
      </c>
      <c r="B38" s="188" t="s">
        <v>121</v>
      </c>
      <c r="C38" s="189"/>
      <c r="D38" s="189"/>
      <c r="E38" s="189"/>
      <c r="F38" s="189"/>
      <c r="G38" s="189"/>
      <c r="H38" s="189"/>
      <c r="I38" s="190"/>
      <c r="J38" s="191"/>
      <c r="K38" s="192"/>
      <c r="L38" s="192"/>
      <c r="M38" s="193" t="s">
        <v>41</v>
      </c>
      <c r="N38" s="194"/>
      <c r="O38" s="6"/>
      <c r="P38" s="2"/>
    </row>
  </sheetData>
  <sheetProtection/>
  <mergeCells count="58">
    <mergeCell ref="A29:N29"/>
    <mergeCell ref="B38:I38"/>
    <mergeCell ref="J38:L38"/>
    <mergeCell ref="M38:N38"/>
    <mergeCell ref="B33:I33"/>
    <mergeCell ref="J34:N34"/>
    <mergeCell ref="J35:N35"/>
    <mergeCell ref="B34:I34"/>
    <mergeCell ref="B32:I32"/>
    <mergeCell ref="J32:N32"/>
    <mergeCell ref="B18:I18"/>
    <mergeCell ref="J28:L28"/>
    <mergeCell ref="M28:N28"/>
    <mergeCell ref="B25:I25"/>
    <mergeCell ref="J25:N25"/>
    <mergeCell ref="B24:I24"/>
    <mergeCell ref="B28:I28"/>
    <mergeCell ref="B27:I27"/>
    <mergeCell ref="G15:N15"/>
    <mergeCell ref="B23:I23"/>
    <mergeCell ref="B26:I26"/>
    <mergeCell ref="G12:N12"/>
    <mergeCell ref="J20:N20"/>
    <mergeCell ref="J23:N23"/>
    <mergeCell ref="J24:N24"/>
    <mergeCell ref="G14:N14"/>
    <mergeCell ref="J21:N21"/>
    <mergeCell ref="J22:N22"/>
    <mergeCell ref="D14:F14"/>
    <mergeCell ref="B20:I20"/>
    <mergeCell ref="B21:I21"/>
    <mergeCell ref="J27:N27"/>
    <mergeCell ref="J26:N26"/>
    <mergeCell ref="G16:N16"/>
    <mergeCell ref="B19:I19"/>
    <mergeCell ref="D16:F16"/>
    <mergeCell ref="J18:N18"/>
    <mergeCell ref="B14:C16"/>
    <mergeCell ref="D15:F15"/>
    <mergeCell ref="B22:I22"/>
    <mergeCell ref="A8:N8"/>
    <mergeCell ref="A10:N10"/>
    <mergeCell ref="A11:N11"/>
    <mergeCell ref="A14:A16"/>
    <mergeCell ref="B12:F12"/>
    <mergeCell ref="J19:N19"/>
    <mergeCell ref="B13:F13"/>
    <mergeCell ref="A17:N17"/>
    <mergeCell ref="B36:I36"/>
    <mergeCell ref="J36:N36"/>
    <mergeCell ref="B37:I37"/>
    <mergeCell ref="J37:N37"/>
    <mergeCell ref="B30:I30"/>
    <mergeCell ref="B31:I31"/>
    <mergeCell ref="J30:N30"/>
    <mergeCell ref="J31:N31"/>
    <mergeCell ref="B35:I35"/>
    <mergeCell ref="J33:N33"/>
  </mergeCells>
  <hyperlinks>
    <hyperlink ref="A11:N11" location="Selgitused!B3" display="1. Taotleja 1"/>
    <hyperlink ref="A17:N17" location="Selgitused!B4" display="2. Andmed uuendatava ühiseesvoolu kohta: 2"/>
    <hyperlink ref="B26:I26" location="Selgitused!B5" display="Läbiviidud riigihanke viitenumber 3"/>
    <hyperlink ref="B27:I27" location="Selgitused!B6" display="Uuendatav eesvool on saanud taotluse esitamise aastale toetust eelnenud viie kalendriaasta jooksul riigieelarvelistest või muudest Euroopa Liidu või välisvahenditest 4"/>
    <hyperlink ref="B37:I37" location="Selgitused!B6" display="Uuendatav eesvool on saanud taotluse esitamise aastale toetust eelnenud viie kalendriaasta jooksul riigieelarvelistest või muudest Euroopa Liidu või välisvahenditest 4"/>
    <hyperlink ref="B36:I36" location="Selgitused!B5" display="Läbiviidud riigihanke viitenumber 3"/>
    <hyperlink ref="A29:N29" location="Selgitused!B7" display="ANDMED KAVANDATAVA TEGEVUSE KOHTA (täidetakse, kui taotlejaks on PMK või ETKI) 5"/>
  </hyperlinks>
  <printOptions horizontalCentered="1"/>
  <pageMargins left="0.7086614173228347" right="0.7086614173228347" top="0.7480314960629921" bottom="0.7480314960629921" header="0.31496062992125984" footer="0.31496062992125984"/>
  <pageSetup horizontalDpi="600" verticalDpi="600" orientation="portrait" paperSize="9" scale="85"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K41"/>
  <sheetViews>
    <sheetView showGridLines="0" zoomScalePageLayoutView="90" workbookViewId="0" topLeftCell="A1">
      <selection activeCell="L33" sqref="L33"/>
    </sheetView>
  </sheetViews>
  <sheetFormatPr defaultColWidth="9.140625" defaultRowHeight="12.75"/>
  <cols>
    <col min="1" max="1" width="4.8515625" style="0" customWidth="1"/>
    <col min="2" max="2" width="100.7109375" style="0" customWidth="1"/>
    <col min="3" max="3" width="14.28125" style="0" customWidth="1"/>
    <col min="4" max="5" width="12.8515625" style="0" customWidth="1"/>
    <col min="6" max="6" width="12.28125" style="0" customWidth="1"/>
    <col min="7" max="7" width="11.28125" style="0" customWidth="1"/>
    <col min="8" max="8" width="11.140625" style="0" customWidth="1"/>
    <col min="9" max="9" width="8.7109375" style="0" customWidth="1"/>
    <col min="10" max="10" width="9.7109375" style="0" customWidth="1"/>
  </cols>
  <sheetData>
    <row r="1" spans="1:10" ht="15">
      <c r="A1" s="198" t="s">
        <v>102</v>
      </c>
      <c r="B1" s="199"/>
      <c r="C1" s="199"/>
      <c r="D1" s="199"/>
      <c r="E1" s="199"/>
      <c r="F1" s="199"/>
      <c r="G1" s="199"/>
      <c r="H1" s="199"/>
      <c r="I1" s="199"/>
      <c r="J1" s="200"/>
    </row>
    <row r="2" spans="1:10" s="16" customFormat="1" ht="15">
      <c r="A2" s="69" t="s">
        <v>1</v>
      </c>
      <c r="B2" s="18" t="s">
        <v>2</v>
      </c>
      <c r="C2" s="18" t="s">
        <v>50</v>
      </c>
      <c r="D2" s="22" t="s">
        <v>51</v>
      </c>
      <c r="E2" s="22" t="s">
        <v>52</v>
      </c>
      <c r="F2" s="18" t="s">
        <v>3</v>
      </c>
      <c r="G2" s="18" t="s">
        <v>4</v>
      </c>
      <c r="H2" s="18" t="s">
        <v>5</v>
      </c>
      <c r="I2" s="18" t="s">
        <v>6</v>
      </c>
      <c r="J2" s="70" t="s">
        <v>7</v>
      </c>
    </row>
    <row r="3" spans="1:10" ht="52.5" customHeight="1">
      <c r="A3" s="71" t="s">
        <v>31</v>
      </c>
      <c r="B3" s="88" t="s">
        <v>91</v>
      </c>
      <c r="C3" s="55" t="s">
        <v>53</v>
      </c>
      <c r="D3" s="23" t="s">
        <v>54</v>
      </c>
      <c r="E3" s="23" t="s">
        <v>55</v>
      </c>
      <c r="F3" s="17" t="s">
        <v>39</v>
      </c>
      <c r="G3" s="72" t="s">
        <v>82</v>
      </c>
      <c r="H3" s="17" t="s">
        <v>40</v>
      </c>
      <c r="I3" s="90" t="s">
        <v>83</v>
      </c>
      <c r="J3" s="91" t="s">
        <v>84</v>
      </c>
    </row>
    <row r="4" spans="1:10" ht="31.5" customHeight="1">
      <c r="A4" s="73">
        <v>1</v>
      </c>
      <c r="B4" s="201" t="s">
        <v>133</v>
      </c>
      <c r="C4" s="202"/>
      <c r="D4" s="202"/>
      <c r="E4" s="202"/>
      <c r="F4" s="202"/>
      <c r="G4" s="202"/>
      <c r="H4" s="202"/>
      <c r="I4" s="202"/>
      <c r="J4" s="203"/>
    </row>
    <row r="5" spans="1:11" ht="14.25">
      <c r="A5" s="74" t="s">
        <v>21</v>
      </c>
      <c r="B5" s="25" t="s">
        <v>0</v>
      </c>
      <c r="C5" s="24" t="s">
        <v>0</v>
      </c>
      <c r="D5" s="20"/>
      <c r="E5" s="26"/>
      <c r="F5" s="27">
        <f>_xlfn.IFERROR(D5*E5,0)</f>
        <v>0</v>
      </c>
      <c r="G5" s="28"/>
      <c r="H5" s="29">
        <f>_xlfn.IFERROR(F5+G5,0)</f>
        <v>0</v>
      </c>
      <c r="I5" s="30"/>
      <c r="J5" s="75"/>
      <c r="K5" s="15"/>
    </row>
    <row r="6" spans="1:10" ht="14.25">
      <c r="A6" s="74" t="s">
        <v>22</v>
      </c>
      <c r="B6" s="31" t="s">
        <v>0</v>
      </c>
      <c r="C6" s="32"/>
      <c r="D6" s="33"/>
      <c r="E6" s="34" t="s">
        <v>0</v>
      </c>
      <c r="F6" s="27">
        <f aca="true" t="shared" si="0" ref="F6:F17">_xlfn.IFERROR(D6*E6,0)</f>
        <v>0</v>
      </c>
      <c r="G6" s="35"/>
      <c r="H6" s="29">
        <f aca="true" t="shared" si="1" ref="H6:H17">_xlfn.IFERROR(F6+G6,0)</f>
        <v>0</v>
      </c>
      <c r="I6" s="36"/>
      <c r="J6" s="76"/>
    </row>
    <row r="7" spans="1:10" ht="14.25">
      <c r="A7" s="74" t="s">
        <v>14</v>
      </c>
      <c r="B7" s="37"/>
      <c r="C7" s="32"/>
      <c r="D7" s="38"/>
      <c r="E7" s="38"/>
      <c r="F7" s="27">
        <f t="shared" si="0"/>
        <v>0</v>
      </c>
      <c r="G7" s="35"/>
      <c r="H7" s="29">
        <f t="shared" si="1"/>
        <v>0</v>
      </c>
      <c r="I7" s="36"/>
      <c r="J7" s="76"/>
    </row>
    <row r="8" spans="1:10" ht="14.25">
      <c r="A8" s="74" t="s">
        <v>65</v>
      </c>
      <c r="B8" s="37"/>
      <c r="C8" s="32"/>
      <c r="D8" s="38"/>
      <c r="E8" s="38"/>
      <c r="F8" s="27">
        <f t="shared" si="0"/>
        <v>0</v>
      </c>
      <c r="G8" s="35"/>
      <c r="H8" s="29">
        <f t="shared" si="1"/>
        <v>0</v>
      </c>
      <c r="I8" s="36" t="s">
        <v>0</v>
      </c>
      <c r="J8" s="76"/>
    </row>
    <row r="9" spans="1:10" ht="14.25">
      <c r="A9" s="74" t="s">
        <v>56</v>
      </c>
      <c r="B9" s="37"/>
      <c r="C9" s="32"/>
      <c r="D9" s="38"/>
      <c r="E9" s="38"/>
      <c r="F9" s="27">
        <f t="shared" si="0"/>
        <v>0</v>
      </c>
      <c r="G9" s="35"/>
      <c r="H9" s="29">
        <f t="shared" si="1"/>
        <v>0</v>
      </c>
      <c r="I9" s="36"/>
      <c r="J9" s="76"/>
    </row>
    <row r="10" spans="1:10" ht="14.25">
      <c r="A10" s="74" t="s">
        <v>57</v>
      </c>
      <c r="B10" s="37"/>
      <c r="C10" s="32"/>
      <c r="D10" s="38"/>
      <c r="E10" s="38"/>
      <c r="F10" s="27">
        <f t="shared" si="0"/>
        <v>0</v>
      </c>
      <c r="G10" s="35"/>
      <c r="H10" s="29">
        <f t="shared" si="1"/>
        <v>0</v>
      </c>
      <c r="I10" s="36"/>
      <c r="J10" s="76"/>
    </row>
    <row r="11" spans="1:10" ht="14.25">
      <c r="A11" s="74" t="s">
        <v>66</v>
      </c>
      <c r="B11" s="37"/>
      <c r="C11" s="32"/>
      <c r="D11" s="38"/>
      <c r="E11" s="38"/>
      <c r="F11" s="27">
        <f t="shared" si="0"/>
        <v>0</v>
      </c>
      <c r="G11" s="35"/>
      <c r="H11" s="29">
        <f t="shared" si="1"/>
        <v>0</v>
      </c>
      <c r="I11" s="36"/>
      <c r="J11" s="76"/>
    </row>
    <row r="12" spans="1:10" ht="14.25">
      <c r="A12" s="74" t="s">
        <v>58</v>
      </c>
      <c r="B12" s="37"/>
      <c r="C12" s="32"/>
      <c r="D12" s="38"/>
      <c r="E12" s="38"/>
      <c r="F12" s="27">
        <f t="shared" si="0"/>
        <v>0</v>
      </c>
      <c r="G12" s="35"/>
      <c r="H12" s="29">
        <f t="shared" si="1"/>
        <v>0</v>
      </c>
      <c r="I12" s="36"/>
      <c r="J12" s="76"/>
    </row>
    <row r="13" spans="1:10" ht="14.25">
      <c r="A13" s="74" t="s">
        <v>59</v>
      </c>
      <c r="B13" s="37"/>
      <c r="C13" s="32"/>
      <c r="D13" s="38"/>
      <c r="E13" s="38"/>
      <c r="F13" s="27">
        <f t="shared" si="0"/>
        <v>0</v>
      </c>
      <c r="G13" s="35"/>
      <c r="H13" s="29">
        <f t="shared" si="1"/>
        <v>0</v>
      </c>
      <c r="I13" s="36"/>
      <c r="J13" s="76"/>
    </row>
    <row r="14" spans="1:10" ht="14.25">
      <c r="A14" s="74" t="s">
        <v>60</v>
      </c>
      <c r="B14" s="39"/>
      <c r="C14" s="32"/>
      <c r="D14" s="38"/>
      <c r="E14" s="38"/>
      <c r="F14" s="27">
        <f t="shared" si="0"/>
        <v>0</v>
      </c>
      <c r="G14" s="35"/>
      <c r="H14" s="29">
        <f t="shared" si="1"/>
        <v>0</v>
      </c>
      <c r="I14" s="36"/>
      <c r="J14" s="76"/>
    </row>
    <row r="15" spans="1:10" ht="14.25">
      <c r="A15" s="74" t="s">
        <v>61</v>
      </c>
      <c r="B15" s="37"/>
      <c r="C15" s="32"/>
      <c r="D15" s="38"/>
      <c r="E15" s="38"/>
      <c r="F15" s="27">
        <f t="shared" si="0"/>
        <v>0</v>
      </c>
      <c r="G15" s="35"/>
      <c r="H15" s="29">
        <f t="shared" si="1"/>
        <v>0</v>
      </c>
      <c r="I15" s="36"/>
      <c r="J15" s="76"/>
    </row>
    <row r="16" spans="1:10" ht="14.25">
      <c r="A16" s="74" t="s">
        <v>62</v>
      </c>
      <c r="B16" s="37"/>
      <c r="C16" s="32"/>
      <c r="D16" s="38"/>
      <c r="E16" s="38"/>
      <c r="F16" s="27">
        <f t="shared" si="0"/>
        <v>0</v>
      </c>
      <c r="G16" s="35"/>
      <c r="H16" s="29">
        <f t="shared" si="1"/>
        <v>0</v>
      </c>
      <c r="I16" s="36"/>
      <c r="J16" s="76"/>
    </row>
    <row r="17" spans="1:10" ht="14.25">
      <c r="A17" s="74" t="s">
        <v>63</v>
      </c>
      <c r="B17" s="37"/>
      <c r="C17" s="32"/>
      <c r="D17" s="38"/>
      <c r="E17" s="38"/>
      <c r="F17" s="27">
        <f t="shared" si="0"/>
        <v>0</v>
      </c>
      <c r="G17" s="35"/>
      <c r="H17" s="29">
        <f t="shared" si="1"/>
        <v>0</v>
      </c>
      <c r="I17" s="36"/>
      <c r="J17" s="76"/>
    </row>
    <row r="18" spans="1:10" ht="15">
      <c r="A18" s="204" t="s">
        <v>103</v>
      </c>
      <c r="B18" s="205"/>
      <c r="C18" s="205"/>
      <c r="D18" s="205"/>
      <c r="E18" s="206"/>
      <c r="F18" s="40">
        <f>SUM(F5:F17)</f>
        <v>0</v>
      </c>
      <c r="G18" s="41">
        <f>SUM(G5:G17)</f>
        <v>0</v>
      </c>
      <c r="H18" s="41">
        <f>SUM(H5:H17)</f>
        <v>0</v>
      </c>
      <c r="I18" s="42"/>
      <c r="J18" s="77">
        <f>SUM(J5:J17)</f>
        <v>0</v>
      </c>
    </row>
    <row r="19" spans="1:10" ht="31.5" customHeight="1">
      <c r="A19" s="78">
        <v>2</v>
      </c>
      <c r="B19" s="201" t="s">
        <v>135</v>
      </c>
      <c r="C19" s="202"/>
      <c r="D19" s="202"/>
      <c r="E19" s="202"/>
      <c r="F19" s="202"/>
      <c r="G19" s="202"/>
      <c r="H19" s="202"/>
      <c r="I19" s="202"/>
      <c r="J19" s="203"/>
    </row>
    <row r="20" spans="1:11" ht="14.25">
      <c r="A20" s="74" t="s">
        <v>10</v>
      </c>
      <c r="B20" s="25" t="s">
        <v>0</v>
      </c>
      <c r="C20" s="24" t="s">
        <v>0</v>
      </c>
      <c r="D20" s="20"/>
      <c r="E20" s="26"/>
      <c r="F20" s="27">
        <f>_xlfn.IFERROR(D20*E20,0)</f>
        <v>0</v>
      </c>
      <c r="G20" s="28"/>
      <c r="H20" s="29">
        <f>_xlfn.IFERROR(F20+G20,0)</f>
        <v>0</v>
      </c>
      <c r="I20" s="30"/>
      <c r="J20" s="75"/>
      <c r="K20" s="15"/>
    </row>
    <row r="21" spans="1:10" ht="14.25">
      <c r="A21" s="74" t="s">
        <v>11</v>
      </c>
      <c r="B21" s="31" t="s">
        <v>0</v>
      </c>
      <c r="C21" s="32"/>
      <c r="D21" s="33"/>
      <c r="E21" s="34" t="s">
        <v>0</v>
      </c>
      <c r="F21" s="27">
        <f>_xlfn.IFERROR(D21*E21,0)</f>
        <v>0</v>
      </c>
      <c r="G21" s="35"/>
      <c r="H21" s="29">
        <f>_xlfn.IFERROR(F21+G21,0)</f>
        <v>0</v>
      </c>
      <c r="I21" s="36"/>
      <c r="J21" s="76"/>
    </row>
    <row r="22" spans="1:10" ht="14.25">
      <c r="A22" s="74" t="s">
        <v>19</v>
      </c>
      <c r="B22" s="37"/>
      <c r="C22" s="32"/>
      <c r="D22" s="38"/>
      <c r="E22" s="38"/>
      <c r="F22" s="27">
        <f>_xlfn.IFERROR(D22*E22,0)</f>
        <v>0</v>
      </c>
      <c r="G22" s="35"/>
      <c r="H22" s="29">
        <f>_xlfn.IFERROR(F22+G22,0)</f>
        <v>0</v>
      </c>
      <c r="I22" s="36"/>
      <c r="J22" s="76"/>
    </row>
    <row r="23" spans="1:10" ht="14.25">
      <c r="A23" s="74" t="s">
        <v>15</v>
      </c>
      <c r="B23" s="37"/>
      <c r="C23" s="32"/>
      <c r="D23" s="38"/>
      <c r="E23" s="38"/>
      <c r="F23" s="27">
        <f>_xlfn.IFERROR(D23*E23,0)</f>
        <v>0</v>
      </c>
      <c r="G23" s="35"/>
      <c r="H23" s="29">
        <f>_xlfn.IFERROR(F23+G23,0)</f>
        <v>0</v>
      </c>
      <c r="I23" s="36" t="s">
        <v>0</v>
      </c>
      <c r="J23" s="76"/>
    </row>
    <row r="24" spans="1:10" ht="15">
      <c r="A24" s="204" t="s">
        <v>104</v>
      </c>
      <c r="B24" s="205"/>
      <c r="C24" s="205"/>
      <c r="D24" s="205"/>
      <c r="E24" s="206"/>
      <c r="F24" s="40">
        <f>SUM(F20:F23)</f>
        <v>0</v>
      </c>
      <c r="G24" s="41">
        <f>SUM(G20:G23)</f>
        <v>0</v>
      </c>
      <c r="H24" s="41">
        <f>SUM(H20:H23)</f>
        <v>0</v>
      </c>
      <c r="I24" s="42"/>
      <c r="J24" s="77">
        <f>SUM(J20:J23)</f>
        <v>0</v>
      </c>
    </row>
    <row r="25" spans="1:10" ht="17.25">
      <c r="A25" s="79" t="s">
        <v>12</v>
      </c>
      <c r="B25" s="204" t="s">
        <v>105</v>
      </c>
      <c r="C25" s="205"/>
      <c r="D25" s="205"/>
      <c r="E25" s="205"/>
      <c r="F25" s="205"/>
      <c r="G25" s="207"/>
      <c r="H25" s="205"/>
      <c r="I25" s="205"/>
      <c r="J25" s="208"/>
    </row>
    <row r="26" spans="1:10" ht="15">
      <c r="A26" s="80" t="s">
        <v>25</v>
      </c>
      <c r="B26" s="19"/>
      <c r="C26" s="24"/>
      <c r="D26" s="26"/>
      <c r="E26" s="26"/>
      <c r="F26" s="27">
        <f aca="true" t="shared" si="2" ref="F26:F35">_xlfn.IFERROR(D26*E26,0)</f>
        <v>0</v>
      </c>
      <c r="G26" s="43"/>
      <c r="H26" s="29">
        <f aca="true" t="shared" si="3" ref="H26:H35">_xlfn.IFERROR(F26+G26,0)</f>
        <v>0</v>
      </c>
      <c r="I26" s="44">
        <v>0</v>
      </c>
      <c r="J26" s="81">
        <v>0</v>
      </c>
    </row>
    <row r="27" spans="1:10" ht="14.25">
      <c r="A27" s="74" t="s">
        <v>26</v>
      </c>
      <c r="B27" s="45" t="s">
        <v>0</v>
      </c>
      <c r="C27" s="32"/>
      <c r="D27" s="38"/>
      <c r="E27" s="38"/>
      <c r="F27" s="27">
        <f t="shared" si="2"/>
        <v>0</v>
      </c>
      <c r="G27" s="46"/>
      <c r="H27" s="29">
        <f t="shared" si="3"/>
        <v>0</v>
      </c>
      <c r="I27" s="44">
        <v>0</v>
      </c>
      <c r="J27" s="81">
        <v>0</v>
      </c>
    </row>
    <row r="28" spans="1:10" ht="14.25">
      <c r="A28" s="80" t="s">
        <v>27</v>
      </c>
      <c r="B28" s="47"/>
      <c r="C28" s="32"/>
      <c r="D28" s="38"/>
      <c r="E28" s="38"/>
      <c r="F28" s="27">
        <f t="shared" si="2"/>
        <v>0</v>
      </c>
      <c r="G28" s="46"/>
      <c r="H28" s="29">
        <f t="shared" si="3"/>
        <v>0</v>
      </c>
      <c r="I28" s="44">
        <v>0</v>
      </c>
      <c r="J28" s="81">
        <v>0</v>
      </c>
    </row>
    <row r="29" spans="1:10" ht="14.25">
      <c r="A29" s="74" t="s">
        <v>28</v>
      </c>
      <c r="B29" s="47"/>
      <c r="C29" s="32"/>
      <c r="D29" s="38"/>
      <c r="E29" s="38"/>
      <c r="F29" s="27">
        <f t="shared" si="2"/>
        <v>0</v>
      </c>
      <c r="G29" s="46"/>
      <c r="H29" s="29">
        <f t="shared" si="3"/>
        <v>0</v>
      </c>
      <c r="I29" s="44">
        <v>0</v>
      </c>
      <c r="J29" s="81">
        <v>0</v>
      </c>
    </row>
    <row r="30" spans="1:10" ht="14.25">
      <c r="A30" s="80" t="s">
        <v>67</v>
      </c>
      <c r="B30" s="48" t="s">
        <v>0</v>
      </c>
      <c r="C30" s="32"/>
      <c r="D30" s="38"/>
      <c r="E30" s="38"/>
      <c r="F30" s="27">
        <f t="shared" si="2"/>
        <v>0</v>
      </c>
      <c r="G30" s="46"/>
      <c r="H30" s="29">
        <f t="shared" si="3"/>
        <v>0</v>
      </c>
      <c r="I30" s="44">
        <v>0</v>
      </c>
      <c r="J30" s="81">
        <v>0</v>
      </c>
    </row>
    <row r="31" spans="1:10" ht="14.25">
      <c r="A31" s="74" t="s">
        <v>68</v>
      </c>
      <c r="B31" s="48"/>
      <c r="C31" s="32"/>
      <c r="D31" s="38"/>
      <c r="E31" s="38"/>
      <c r="F31" s="27">
        <f t="shared" si="2"/>
        <v>0</v>
      </c>
      <c r="G31" s="46"/>
      <c r="H31" s="29">
        <f t="shared" si="3"/>
        <v>0</v>
      </c>
      <c r="I31" s="44">
        <v>0</v>
      </c>
      <c r="J31" s="81">
        <v>0</v>
      </c>
    </row>
    <row r="32" spans="1:10" ht="14.25">
      <c r="A32" s="80" t="s">
        <v>69</v>
      </c>
      <c r="B32" s="48"/>
      <c r="C32" s="32"/>
      <c r="D32" s="38"/>
      <c r="E32" s="38"/>
      <c r="F32" s="27">
        <f t="shared" si="2"/>
        <v>0</v>
      </c>
      <c r="G32" s="46" t="s">
        <v>64</v>
      </c>
      <c r="H32" s="29">
        <f t="shared" si="3"/>
        <v>0</v>
      </c>
      <c r="I32" s="44">
        <v>0</v>
      </c>
      <c r="J32" s="81">
        <v>0</v>
      </c>
    </row>
    <row r="33" spans="1:10" ht="14.25">
      <c r="A33" s="74" t="s">
        <v>70</v>
      </c>
      <c r="B33" s="49"/>
      <c r="C33" s="32"/>
      <c r="D33" s="38"/>
      <c r="E33" s="38"/>
      <c r="F33" s="27">
        <f t="shared" si="2"/>
        <v>0</v>
      </c>
      <c r="G33" s="46"/>
      <c r="H33" s="29">
        <f t="shared" si="3"/>
        <v>0</v>
      </c>
      <c r="I33" s="44">
        <v>0</v>
      </c>
      <c r="J33" s="81">
        <v>0</v>
      </c>
    </row>
    <row r="34" spans="1:10" ht="14.25">
      <c r="A34" s="80" t="s">
        <v>71</v>
      </c>
      <c r="B34" s="49"/>
      <c r="C34" s="32"/>
      <c r="D34" s="38"/>
      <c r="E34" s="38"/>
      <c r="F34" s="27">
        <f t="shared" si="2"/>
        <v>0</v>
      </c>
      <c r="G34" s="46"/>
      <c r="H34" s="29">
        <f t="shared" si="3"/>
        <v>0</v>
      </c>
      <c r="I34" s="44">
        <v>0</v>
      </c>
      <c r="J34" s="81">
        <v>0</v>
      </c>
    </row>
    <row r="35" spans="1:10" ht="14.25">
      <c r="A35" s="74" t="s">
        <v>72</v>
      </c>
      <c r="B35" s="49"/>
      <c r="C35" s="32"/>
      <c r="D35" s="38"/>
      <c r="E35" s="38"/>
      <c r="F35" s="27">
        <f t="shared" si="2"/>
        <v>0</v>
      </c>
      <c r="G35" s="46"/>
      <c r="H35" s="29">
        <f t="shared" si="3"/>
        <v>0</v>
      </c>
      <c r="I35" s="44">
        <v>0</v>
      </c>
      <c r="J35" s="81">
        <v>0</v>
      </c>
    </row>
    <row r="36" spans="1:10" ht="15">
      <c r="A36" s="195" t="s">
        <v>106</v>
      </c>
      <c r="B36" s="196"/>
      <c r="C36" s="196"/>
      <c r="D36" s="196"/>
      <c r="E36" s="197"/>
      <c r="F36" s="50">
        <f>SUM(F26:F35)</f>
        <v>0</v>
      </c>
      <c r="G36" s="65">
        <f>SUM(G26:G35)</f>
        <v>0</v>
      </c>
      <c r="H36" s="51">
        <f>SUM(H26:H35)</f>
        <v>0</v>
      </c>
      <c r="I36" s="52"/>
      <c r="J36" s="82">
        <f>SUM(J26:J35)</f>
        <v>0</v>
      </c>
    </row>
    <row r="37" spans="1:11" ht="15">
      <c r="A37" s="79" t="s">
        <v>48</v>
      </c>
      <c r="B37" s="182" t="s">
        <v>107</v>
      </c>
      <c r="C37" s="218"/>
      <c r="D37" s="218"/>
      <c r="E37" s="218"/>
      <c r="F37" s="218"/>
      <c r="G37" s="219"/>
      <c r="H37" s="53" t="s">
        <v>30</v>
      </c>
      <c r="I37" s="220">
        <f>H18+H24+H36</f>
        <v>0</v>
      </c>
      <c r="J37" s="221"/>
      <c r="K37" s="6"/>
    </row>
    <row r="38" spans="1:10" ht="16.5" customHeight="1">
      <c r="A38" s="79" t="s">
        <v>47</v>
      </c>
      <c r="B38" s="182" t="s">
        <v>103</v>
      </c>
      <c r="C38" s="218"/>
      <c r="D38" s="218"/>
      <c r="E38" s="218"/>
      <c r="F38" s="218"/>
      <c r="G38" s="219"/>
      <c r="H38" s="53" t="s">
        <v>30</v>
      </c>
      <c r="I38" s="220">
        <f>H18+H24</f>
        <v>0</v>
      </c>
      <c r="J38" s="221"/>
    </row>
    <row r="39" spans="1:10" ht="15">
      <c r="A39" s="79" t="s">
        <v>78</v>
      </c>
      <c r="B39" s="182" t="s">
        <v>106</v>
      </c>
      <c r="C39" s="209"/>
      <c r="D39" s="209"/>
      <c r="E39" s="209"/>
      <c r="F39" s="209"/>
      <c r="G39" s="210"/>
      <c r="H39" s="53" t="s">
        <v>30</v>
      </c>
      <c r="I39" s="211">
        <f>H36</f>
        <v>0</v>
      </c>
      <c r="J39" s="212"/>
    </row>
    <row r="40" spans="1:10" ht="15">
      <c r="A40" s="79" t="s">
        <v>79</v>
      </c>
      <c r="B40" s="187" t="s">
        <v>29</v>
      </c>
      <c r="C40" s="209"/>
      <c r="D40" s="209"/>
      <c r="E40" s="209"/>
      <c r="F40" s="209"/>
      <c r="G40" s="210"/>
      <c r="H40" s="54" t="s">
        <v>30</v>
      </c>
      <c r="I40" s="211">
        <f>J18+J24</f>
        <v>0</v>
      </c>
      <c r="J40" s="212"/>
    </row>
    <row r="41" spans="1:11" ht="15.75" thickBot="1">
      <c r="A41" s="83" t="s">
        <v>80</v>
      </c>
      <c r="B41" s="213" t="s">
        <v>118</v>
      </c>
      <c r="C41" s="214"/>
      <c r="D41" s="214"/>
      <c r="E41" s="214"/>
      <c r="F41" s="214"/>
      <c r="G41" s="214"/>
      <c r="H41" s="215"/>
      <c r="I41" s="216">
        <f>_xlfn.IFERROR(I40/I38,0)</f>
        <v>0</v>
      </c>
      <c r="J41" s="217"/>
      <c r="K41" s="15"/>
    </row>
  </sheetData>
  <sheetProtection/>
  <mergeCells count="18">
    <mergeCell ref="B40:G40"/>
    <mergeCell ref="I40:J40"/>
    <mergeCell ref="B41:H41"/>
    <mergeCell ref="I41:J41"/>
    <mergeCell ref="B37:G37"/>
    <mergeCell ref="I37:J37"/>
    <mergeCell ref="B38:G38"/>
    <mergeCell ref="I38:J38"/>
    <mergeCell ref="B39:G39"/>
    <mergeCell ref="I39:J39"/>
    <mergeCell ref="A36:E36"/>
    <mergeCell ref="A1:J1"/>
    <mergeCell ref="B4:J4"/>
    <mergeCell ref="A18:E18"/>
    <mergeCell ref="B19:J19"/>
    <mergeCell ref="A24:E24"/>
    <mergeCell ref="B25:F25"/>
    <mergeCell ref="G25:J25"/>
  </mergeCells>
  <hyperlinks>
    <hyperlink ref="B4:J4" location="Selgitused!B10" display="Kavandatava tegevuse abikõlblikud maksumused kokku 1"/>
    <hyperlink ref="B19:J19" location="Selgitused!B11" display="Kavandatava tegevuse tähistamise abikõlblik maksumus 2"/>
    <hyperlink ref="B25:J25" location="Selgitused!B12" display="Kavandatava tegevuse mitteabikõlblikud maksumused 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5" r:id="rId1"/>
  <headerFooter>
    <oddHeader>&amp;LPõllumajanduse Registrite ja Informatsiooni Amet&amp;RPõllu- ja metsamajanduse taristu arendamise ning hoiu
investeeringutoetus Maaeluministeeriumi valtsemisala riigiasutustele</oddHeader>
    <oddFooter>&amp;C&amp;A</oddFooter>
  </headerFooter>
  <ignoredErrors>
    <ignoredError sqref="F5:F17 H5:H17 F20:F23 H20:H23 F26:F36 H26:H35" unlockedFormula="1"/>
  </ignoredErrors>
</worksheet>
</file>

<file path=xl/worksheets/sheet3.xml><?xml version="1.0" encoding="utf-8"?>
<worksheet xmlns="http://schemas.openxmlformats.org/spreadsheetml/2006/main" xmlns:r="http://schemas.openxmlformats.org/officeDocument/2006/relationships">
  <dimension ref="A1:E21"/>
  <sheetViews>
    <sheetView showGridLines="0" workbookViewId="0" topLeftCell="A1">
      <selection activeCell="A3" sqref="A3:B3"/>
    </sheetView>
  </sheetViews>
  <sheetFormatPr defaultColWidth="9.140625" defaultRowHeight="12.75"/>
  <cols>
    <col min="1" max="1" width="114.57421875" style="0" customWidth="1"/>
    <col min="2" max="2" width="9.140625" style="0" customWidth="1"/>
  </cols>
  <sheetData>
    <row r="1" spans="1:2" ht="17.25">
      <c r="A1" s="226" t="s">
        <v>136</v>
      </c>
      <c r="B1" s="227"/>
    </row>
    <row r="2" spans="1:2" ht="15">
      <c r="A2" s="93" t="s">
        <v>75</v>
      </c>
      <c r="B2" s="92"/>
    </row>
    <row r="3" spans="1:2" ht="14.25">
      <c r="A3" s="224"/>
      <c r="B3" s="225"/>
    </row>
    <row r="4" spans="1:2" ht="15">
      <c r="A4" s="93" t="s">
        <v>108</v>
      </c>
      <c r="B4" s="92"/>
    </row>
    <row r="5" spans="1:2" ht="14.25">
      <c r="A5" s="224"/>
      <c r="B5" s="225"/>
    </row>
    <row r="6" spans="1:4" ht="54" customHeight="1">
      <c r="A6" s="96" t="s">
        <v>99</v>
      </c>
      <c r="B6" s="92"/>
      <c r="D6" s="2"/>
    </row>
    <row r="7" spans="1:2" s="3" customFormat="1" ht="42.75">
      <c r="A7" s="96" t="s">
        <v>101</v>
      </c>
      <c r="B7" s="94"/>
    </row>
    <row r="8" spans="1:2" s="3" customFormat="1" ht="42.75">
      <c r="A8" s="96" t="s">
        <v>127</v>
      </c>
      <c r="B8" s="94"/>
    </row>
    <row r="9" spans="1:5" ht="35.25" customHeight="1">
      <c r="A9" s="97" t="s">
        <v>109</v>
      </c>
      <c r="B9" s="94"/>
      <c r="C9" s="20"/>
      <c r="D9" s="20"/>
      <c r="E9" s="21"/>
    </row>
    <row r="10" spans="1:5" ht="39.75" customHeight="1" thickBot="1">
      <c r="A10" s="98" t="s">
        <v>98</v>
      </c>
      <c r="B10" s="95"/>
      <c r="C10" s="20"/>
      <c r="D10" s="20"/>
      <c r="E10" s="21"/>
    </row>
    <row r="11" spans="1:5" ht="16.5" customHeight="1">
      <c r="A11" s="56" t="s">
        <v>0</v>
      </c>
      <c r="B11" s="56"/>
      <c r="C11" s="57"/>
      <c r="D11" s="57"/>
      <c r="E11" s="1"/>
    </row>
    <row r="12" spans="1:5" ht="31.5" customHeight="1">
      <c r="A12" s="223" t="s">
        <v>88</v>
      </c>
      <c r="B12" s="223"/>
      <c r="C12" s="57"/>
      <c r="D12" s="57"/>
      <c r="E12" s="58"/>
    </row>
    <row r="13" spans="1:5" ht="14.25">
      <c r="A13" s="67"/>
      <c r="B13" s="67"/>
      <c r="C13" s="57"/>
      <c r="D13" s="57"/>
      <c r="E13" s="58"/>
    </row>
    <row r="14" spans="1:5" ht="14.25">
      <c r="A14" s="68"/>
      <c r="B14" s="67"/>
      <c r="C14" s="57"/>
      <c r="D14" s="57"/>
      <c r="E14" s="58"/>
    </row>
    <row r="15" spans="1:3" ht="16.5" customHeight="1">
      <c r="A15" s="59" t="s">
        <v>85</v>
      </c>
      <c r="B15" s="59"/>
      <c r="C15" s="59"/>
    </row>
    <row r="16" spans="1:5" ht="16.5" customHeight="1">
      <c r="A16" s="58"/>
      <c r="B16" s="1"/>
      <c r="C16" s="59"/>
      <c r="D16" s="59"/>
      <c r="E16" s="59"/>
    </row>
    <row r="17" spans="1:5" ht="16.5" customHeight="1">
      <c r="A17" s="63"/>
      <c r="B17" s="1"/>
      <c r="C17" s="60"/>
      <c r="D17" s="60"/>
      <c r="E17" s="60"/>
    </row>
    <row r="18" spans="1:3" ht="16.5" customHeight="1">
      <c r="A18" s="222" t="s">
        <v>86</v>
      </c>
      <c r="B18" s="222"/>
      <c r="C18" s="222"/>
    </row>
    <row r="19" spans="1:5" ht="16.5" customHeight="1">
      <c r="A19" s="58"/>
      <c r="B19" s="1"/>
      <c r="C19" s="60"/>
      <c r="D19" s="60"/>
      <c r="E19" s="60"/>
    </row>
    <row r="20" spans="1:5" ht="16.5" customHeight="1">
      <c r="A20" s="1"/>
      <c r="B20" s="1"/>
      <c r="C20" s="61"/>
      <c r="D20" s="61"/>
      <c r="E20" s="61"/>
    </row>
    <row r="21" spans="1:4" ht="16.5" customHeight="1">
      <c r="A21" s="64" t="s">
        <v>87</v>
      </c>
      <c r="B21" s="1"/>
      <c r="C21" s="66"/>
      <c r="D21" s="62"/>
    </row>
    <row r="26" ht="31.5" customHeight="1"/>
    <row r="27" ht="16.5" customHeight="1"/>
    <row r="28" ht="16.5" customHeight="1"/>
    <row r="29" ht="16.5" customHeight="1"/>
    <row r="30" ht="16.5" customHeight="1"/>
    <row r="31" ht="16.5" customHeight="1"/>
    <row r="32" ht="16.5" customHeight="1"/>
    <row r="33" ht="16.5" customHeight="1"/>
    <row r="34" ht="16.5" customHeight="1"/>
    <row r="35" ht="16.5" customHeight="1"/>
  </sheetData>
  <sheetProtection/>
  <mergeCells count="5">
    <mergeCell ref="A18:C18"/>
    <mergeCell ref="A12:B12"/>
    <mergeCell ref="A3:B3"/>
    <mergeCell ref="A5:B5"/>
    <mergeCell ref="A1:B1"/>
  </mergeCells>
  <hyperlinks>
    <hyperlink ref="A1" location="Selgitused!B15" display="1. TOETUSE ABIL KAVANDATAVATE TEGEVUSTE EESMÄRK JA LÜHIKIRJELDUS 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 xml:space="preserve">&amp;LPõllumajanduse Registrite ja Informatsiooni Amet&amp;RPõllu- ja metsamajanduse taristu arendamise ning hoiu 
investeeringutoetus Maaeluministeeriumi valitsemisala riigiasutustele </oddHeader>
    <oddFooter>&amp;C&amp;A</oddFooter>
  </headerFooter>
  <legacyDrawing r:id="rId1"/>
</worksheet>
</file>

<file path=xl/worksheets/sheet4.xml><?xml version="1.0" encoding="utf-8"?>
<worksheet xmlns="http://schemas.openxmlformats.org/spreadsheetml/2006/main" xmlns:r="http://schemas.openxmlformats.org/officeDocument/2006/relationships">
  <sheetPr codeName="Sheet2"/>
  <dimension ref="A1:C23"/>
  <sheetViews>
    <sheetView showGridLines="0" workbookViewId="0" topLeftCell="A1">
      <selection activeCell="A2" sqref="A2"/>
    </sheetView>
  </sheetViews>
  <sheetFormatPr defaultColWidth="9.140625" defaultRowHeight="12.75"/>
  <cols>
    <col min="1" max="1" width="10.7109375" style="12" customWidth="1"/>
    <col min="2" max="2" width="125.57421875" style="10" customWidth="1"/>
    <col min="3" max="16384" width="9.140625" style="4" customWidth="1"/>
  </cols>
  <sheetData>
    <row r="1" spans="1:2" ht="15">
      <c r="A1" s="228" t="s">
        <v>16</v>
      </c>
      <c r="B1" s="229"/>
    </row>
    <row r="2" spans="1:2" ht="14.25">
      <c r="A2" s="110" t="s">
        <v>17</v>
      </c>
      <c r="B2" s="111" t="s">
        <v>18</v>
      </c>
    </row>
    <row r="3" spans="1:2" ht="14.25">
      <c r="A3" s="112">
        <v>1</v>
      </c>
      <c r="B3" s="113" t="s">
        <v>44</v>
      </c>
    </row>
    <row r="4" spans="1:2" ht="14.25">
      <c r="A4" s="112">
        <v>2</v>
      </c>
      <c r="B4" s="114" t="s">
        <v>130</v>
      </c>
    </row>
    <row r="5" spans="1:2" ht="14.25">
      <c r="A5" s="112">
        <v>3</v>
      </c>
      <c r="B5" s="115" t="s">
        <v>131</v>
      </c>
    </row>
    <row r="6" spans="1:3" ht="28.5">
      <c r="A6" s="116" t="s">
        <v>48</v>
      </c>
      <c r="B6" s="117" t="s">
        <v>129</v>
      </c>
      <c r="C6" s="89"/>
    </row>
    <row r="7" spans="1:3" ht="15" thickBot="1">
      <c r="A7" s="118">
        <v>5</v>
      </c>
      <c r="B7" s="119" t="s">
        <v>128</v>
      </c>
      <c r="C7" s="89"/>
    </row>
    <row r="8" ht="15" thickBot="1">
      <c r="B8" s="13"/>
    </row>
    <row r="9" spans="1:2" ht="14.25">
      <c r="A9" s="120" t="s">
        <v>17</v>
      </c>
      <c r="B9" s="121" t="s">
        <v>76</v>
      </c>
    </row>
    <row r="10" spans="1:2" s="7" customFormat="1" ht="28.5">
      <c r="A10" s="116">
        <v>1</v>
      </c>
      <c r="B10" s="122" t="s">
        <v>125</v>
      </c>
    </row>
    <row r="11" spans="1:2" s="7" customFormat="1" ht="36.75" customHeight="1">
      <c r="A11" s="116">
        <v>2</v>
      </c>
      <c r="B11" s="123" t="s">
        <v>123</v>
      </c>
    </row>
    <row r="12" spans="1:2" s="7" customFormat="1" ht="39" customHeight="1" thickBot="1">
      <c r="A12" s="118">
        <v>3</v>
      </c>
      <c r="B12" s="124" t="s">
        <v>124</v>
      </c>
    </row>
    <row r="13" spans="1:2" s="7" customFormat="1" ht="15" thickBot="1">
      <c r="A13" s="84"/>
      <c r="B13" s="85"/>
    </row>
    <row r="14" spans="1:2" ht="22.5" customHeight="1">
      <c r="A14" s="120" t="s">
        <v>17</v>
      </c>
      <c r="B14" s="121" t="s">
        <v>77</v>
      </c>
    </row>
    <row r="15" spans="1:3" s="5" customFormat="1" ht="114.75" thickBot="1">
      <c r="A15" s="118">
        <v>1</v>
      </c>
      <c r="B15" s="125" t="s">
        <v>126</v>
      </c>
      <c r="C15" s="14"/>
    </row>
    <row r="16" ht="169.5" customHeight="1">
      <c r="B16" s="13"/>
    </row>
    <row r="17" ht="14.25">
      <c r="B17" s="13"/>
    </row>
    <row r="20" spans="1:2" s="7" customFormat="1" ht="101.25" customHeight="1">
      <c r="A20" s="12"/>
      <c r="B20" s="10"/>
    </row>
    <row r="21" spans="1:2" s="7" customFormat="1" ht="253.5" customHeight="1">
      <c r="A21" s="12"/>
      <c r="B21" s="10"/>
    </row>
    <row r="22" spans="1:2" s="7" customFormat="1" ht="117.75" customHeight="1">
      <c r="A22" s="12"/>
      <c r="B22" s="10"/>
    </row>
    <row r="23" spans="1:2" s="7" customFormat="1" ht="108.75" customHeight="1">
      <c r="A23" s="12"/>
      <c r="B23" s="10"/>
    </row>
    <row r="27" ht="55.5" customHeight="1"/>
    <row r="28" ht="105" customHeight="1"/>
    <row r="30" ht="50.25" customHeight="1"/>
    <row r="34" ht="70.5" customHeight="1"/>
  </sheetData>
  <sheetProtection/>
  <mergeCells count="1">
    <mergeCell ref="A1:B1"/>
  </mergeCells>
  <hyperlinks>
    <hyperlink ref="A3" location="ÜLDANDMED!A11" display="ÜLDANDMED!A11"/>
    <hyperlink ref="A4" location="ÜLDANDMED!A17" display="ÜLDANDMED!A17"/>
    <hyperlink ref="A5" location="ÜLDANDMED!B26" display="ÜLDANDMED!B26"/>
    <hyperlink ref="A10" location="' TEGEVUSED '!B4" display="' TEGEVUSED '!B4"/>
    <hyperlink ref="A11" location="' TEGEVUSED '!B19" display="' TEGEVUSED '!B19"/>
    <hyperlink ref="A12" location="' TEGEVUSED '!B25" display="' TEGEVUSED '!B25"/>
    <hyperlink ref="A15" location="'TEGEVUSTE KIRJELDUS'!A1" display="'TEGEVUSTE KIRJELDUS'!A1"/>
    <hyperlink ref="A7" location="ÜLDANDMED!A29" display="ÜLDANDMED!A29"/>
    <hyperlink ref="A6" location="ÜLDANDMED!B27" display="4"/>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ignoredErrors>
    <ignoredError sqref="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Päivi Ojala</cp:lastModifiedBy>
  <cp:lastPrinted>2018-09-24T13:27:22Z</cp:lastPrinted>
  <dcterms:created xsi:type="dcterms:W3CDTF">2009-03-06T10:39:26Z</dcterms:created>
  <dcterms:modified xsi:type="dcterms:W3CDTF">2019-09-25T05:56:07Z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