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<sst xmlns="http://schemas.openxmlformats.org/spreadsheetml/2006/main" count="108" uniqueCount="51">
  <si>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</si>
  <si>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</si>
  <si>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</si>
  <si>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</si>
  <si>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</si>
  <si>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</si>
  <si>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Jrk.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</si>
  <si>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</si>
  <si>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</si>
  <si>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</si>
  <si>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</si>
  <si>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</si>
  <si>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</si>
  <si>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</si>
  <si>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</si>
  <si>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</si>
  <si>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</si>
  <si>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</si>
  <si>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</si>
  <si>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</si>
  <si>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</si>
  <si>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</si>
  <si>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</si>
  <si>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</si>
  <si>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</si>
  <si>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 xml:space="preserve">Töövõtu lepingu nr </t>
  </si>
  <si>
    <t>Nimi</t>
  </si>
  <si>
    <t>Registrikood</t>
  </si>
  <si>
    <t>Aadress</t>
  </si>
  <si>
    <t>Telefon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</si>
  <si>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</si>
  <si>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</si>
  <si>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</si>
  <si>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</si>
  <si>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</si>
  <si>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</si>
  <si>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</si>
  <si>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</si>
  <si>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PMA ametniku  ees- ja perekonnanimi, allkiri ja kuupäev</t>
  </si>
  <si>
    <t>Tabel 2. Osutatud teenuse või tehtud tööde loetelu ja maksumused aruandeperioodil</t>
  </si>
  <si>
    <t>Abikõlblikud kulud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</si>
  <si>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PMA ametnik allkirjastavad akti kõik lehed.</t>
    </r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</si>
  <si>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</si>
  <si>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</si>
  <si>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</si>
  <si>
    <t>Maaparandusehitise nimetus</t>
  </si>
  <si>
    <t>E-posti aadress</t>
  </si>
  <si>
    <t>Kokku km-ga</t>
  </si>
  <si>
    <t>Käibemaks 20%</t>
  </si>
  <si>
    <t>SUMMA KM-ga</t>
  </si>
  <si>
    <t>KÕIK ABIKÕLBLIKUD
KOKKU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</si>
</sst>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sz val="12"/>
      <color theme="1"/>
      <name val="Roboto Condensed"/>
      <family val="0"/>
    </font>
    <font>
      <b/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2" fontId="6" fillId="0" borderId="14" xfId="0" applyNumberFormat="1" applyFont="1" applyBorder="1" applyAlignment="1">
      <alignment wrapText="1"/>
    </xf>
    <xf numFmtId="0" fontId="59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8" fillId="10" borderId="16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17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2" fontId="8" fillId="10" borderId="19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4" xfId="0" applyNumberFormat="1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57" fillId="0" borderId="21" xfId="0" applyFont="1" applyBorder="1" applyAlignment="1">
      <alignment/>
    </xf>
    <xf numFmtId="2" fontId="8" fillId="1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" fontId="10" fillId="0" borderId="17" xfId="61" applyNumberFormat="1" applyFont="1" applyBorder="1" applyAlignment="1">
      <alignment horizontal="right"/>
      <protection/>
    </xf>
    <xf numFmtId="2" fontId="57" fillId="0" borderId="17" xfId="0" applyNumberFormat="1" applyFont="1" applyBorder="1" applyAlignment="1">
      <alignment horizontal="right"/>
    </xf>
    <xf numFmtId="2" fontId="57" fillId="0" borderId="17" xfId="0" applyNumberFormat="1" applyFont="1" applyBorder="1" applyAlignment="1">
      <alignment/>
    </xf>
    <xf numFmtId="2" fontId="8" fillId="10" borderId="23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10" borderId="24" xfId="0" applyNumberFormat="1" applyFont="1" applyFill="1" applyBorder="1" applyAlignment="1">
      <alignment/>
    </xf>
    <xf numFmtId="2" fontId="8" fillId="10" borderId="25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/>
    </xf>
    <xf numFmtId="2" fontId="8" fillId="10" borderId="26" xfId="0" applyNumberFormat="1" applyFont="1" applyFill="1" applyBorder="1" applyAlignment="1">
      <alignment/>
    </xf>
    <xf numFmtId="2" fontId="8" fillId="10" borderId="27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13" fillId="0" borderId="0" xfId="0" applyFont="1" applyBorder="1" applyAlignment="1">
      <alignment/>
    </xf>
    <xf numFmtId="0" fontId="8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horizontal="center" wrapText="1"/>
    </xf>
    <xf numFmtId="0" fontId="8" fillId="10" borderId="29" xfId="0" applyFont="1" applyFill="1" applyBorder="1" applyAlignment="1">
      <alignment wrapText="1"/>
    </xf>
    <xf numFmtId="0" fontId="59" fillId="10" borderId="30" xfId="0" applyFont="1" applyFill="1" applyBorder="1" applyAlignment="1">
      <alignment/>
    </xf>
    <xf numFmtId="0" fontId="6" fillId="10" borderId="19" xfId="0" applyFont="1" applyFill="1" applyBorder="1" applyAlignment="1">
      <alignment wrapText="1"/>
    </xf>
    <xf numFmtId="14" fontId="57" fillId="10" borderId="10" xfId="0" applyNumberFormat="1" applyFont="1" applyFill="1" applyBorder="1" applyAlignment="1">
      <alignment horizontal="right"/>
    </xf>
    <xf numFmtId="0" fontId="57" fillId="10" borderId="10" xfId="0" applyFont="1" applyFill="1" applyBorder="1" applyAlignment="1">
      <alignment horizontal="right"/>
    </xf>
    <xf numFmtId="0" fontId="10" fillId="10" borderId="10" xfId="0" applyFont="1" applyFill="1" applyBorder="1" applyAlignment="1">
      <alignment horizontal="right"/>
    </xf>
    <xf numFmtId="0" fontId="8" fillId="10" borderId="10" xfId="0" applyFont="1" applyFill="1" applyBorder="1" applyAlignment="1">
      <alignment/>
    </xf>
    <xf numFmtId="0" fontId="8" fillId="10" borderId="13" xfId="0" applyFont="1" applyFill="1" applyBorder="1" applyAlignment="1">
      <alignment/>
    </xf>
    <xf numFmtId="0" fontId="10" fillId="10" borderId="3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57" fillId="10" borderId="0" xfId="0" applyFont="1" applyFill="1" applyAlignment="1">
      <alignment/>
    </xf>
    <xf numFmtId="0" fontId="59" fillId="10" borderId="10" xfId="0" applyFont="1" applyFill="1" applyBorder="1" applyAlignment="1">
      <alignment/>
    </xf>
    <xf numFmtId="2" fontId="8" fillId="10" borderId="10" xfId="0" applyNumberFormat="1" applyFont="1" applyFill="1" applyBorder="1" applyAlignment="1">
      <alignment wrapText="1"/>
    </xf>
    <xf numFmtId="2" fontId="8" fillId="10" borderId="20" xfId="0" applyNumberFormat="1" applyFont="1" applyFill="1" applyBorder="1" applyAlignment="1">
      <alignment wrapText="1"/>
    </xf>
    <xf numFmtId="2" fontId="8" fillId="10" borderId="14" xfId="0" applyNumberFormat="1" applyFont="1" applyFill="1" applyBorder="1" applyAlignment="1">
      <alignment wrapText="1"/>
    </xf>
    <xf numFmtId="2" fontId="8" fillId="10" borderId="22" xfId="0" applyNumberFormat="1" applyFont="1" applyFill="1" applyBorder="1" applyAlignment="1">
      <alignment wrapText="1"/>
    </xf>
    <xf numFmtId="0" fontId="8" fillId="10" borderId="32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57" fillId="10" borderId="36" xfId="0" applyFont="1" applyFill="1" applyBorder="1" applyAlignment="1">
      <alignment horizontal="center"/>
    </xf>
    <xf numFmtId="0" fontId="57" fillId="10" borderId="37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1" fillId="10" borderId="31" xfId="0" applyFont="1" applyFill="1" applyBorder="1" applyAlignment="1">
      <alignment horizontal="center"/>
    </xf>
    <xf numFmtId="0" fontId="61" fillId="10" borderId="37" xfId="0" applyFont="1" applyFill="1" applyBorder="1" applyAlignment="1">
      <alignment horizontal="center"/>
    </xf>
    <xf numFmtId="0" fontId="61" fillId="10" borderId="12" xfId="0" applyFont="1" applyFill="1" applyBorder="1" applyAlignment="1">
      <alignment horizontal="center"/>
    </xf>
    <xf numFmtId="0" fontId="57" fillId="10" borderId="32" xfId="0" applyFont="1" applyFill="1" applyBorder="1" applyAlignment="1">
      <alignment horizontal="center"/>
    </xf>
    <xf numFmtId="0" fontId="57" fillId="10" borderId="40" xfId="0" applyFont="1" applyFill="1" applyBorder="1" applyAlignment="1">
      <alignment horizontal="center"/>
    </xf>
    <xf numFmtId="0" fontId="57" fillId="10" borderId="33" xfId="0" applyFont="1" applyFill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right"/>
    </xf>
    <xf numFmtId="0" fontId="13" fillId="10" borderId="12" xfId="0" applyFont="1" applyFill="1" applyBorder="1" applyAlignment="1">
      <alignment horizontal="right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10" borderId="11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3" fillId="10" borderId="45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13" fillId="10" borderId="48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/>
    </xf>
    <xf numFmtId="0" fontId="62" fillId="10" borderId="31" xfId="0" applyFont="1" applyFill="1" applyBorder="1" applyAlignment="1">
      <alignment horizontal="center" wrapText="1"/>
    </xf>
    <xf numFmtId="0" fontId="62" fillId="10" borderId="12" xfId="0" applyFont="1" applyFill="1" applyBorder="1" applyAlignment="1">
      <alignment horizont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48" xfId="0" applyFont="1" applyFill="1" applyBorder="1" applyAlignment="1">
      <alignment horizontal="center"/>
    </xf>
    <xf numFmtId="0" fontId="57" fillId="10" borderId="31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59" fillId="10" borderId="31" xfId="0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left" vertical="top"/>
    </xf>
    <xf numFmtId="0" fontId="62" fillId="10" borderId="37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10" borderId="36" xfId="0" applyFont="1" applyFill="1" applyBorder="1" applyAlignment="1">
      <alignment horizontal="left" vertical="top"/>
    </xf>
    <xf numFmtId="0" fontId="59" fillId="10" borderId="12" xfId="0" applyFont="1" applyFill="1" applyBorder="1" applyAlignment="1">
      <alignment horizontal="left" vertical="top"/>
    </xf>
    <xf numFmtId="0" fontId="8" fillId="10" borderId="32" xfId="0" applyFont="1" applyFill="1" applyBorder="1" applyAlignment="1">
      <alignment horizontal="left" wrapText="1"/>
    </xf>
    <xf numFmtId="0" fontId="8" fillId="10" borderId="33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638800" y="66675"/>
          <a:ext cx="2933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07.10.2015  käskkirjaga nr  1-12/15/135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8515625" style="5" customWidth="1"/>
    <col min="2" max="2" width="47.8515625" style="5" customWidth="1"/>
    <col min="3" max="3" width="7.421875" style="5" customWidth="1"/>
    <col min="4" max="4" width="9.57421875" style="5" customWidth="1"/>
    <col min="5" max="5" width="9.140625" style="5" customWidth="1"/>
    <col min="6" max="6" width="9.8515625" style="5" customWidth="1"/>
    <col min="7" max="11" width="9.140625" style="5" customWidth="1"/>
    <col min="12" max="12" width="9.71093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8.75">
      <c r="A7" s="71"/>
      <c r="B7" s="156" t="s">
        <v>42</v>
      </c>
    </row>
    <row r="9" spans="1:4" ht="15">
      <c r="A9" s="72"/>
      <c r="B9" s="164" t="s">
        <v>21</v>
      </c>
      <c r="C9" s="198"/>
      <c r="D9" s="200"/>
    </row>
    <row r="10" ht="15">
      <c r="A10" s="72"/>
    </row>
    <row r="11" spans="1:4" ht="15">
      <c r="A11" s="72"/>
      <c r="B11" s="165" t="s">
        <v>22</v>
      </c>
      <c r="C11" s="226"/>
      <c r="D11" s="227"/>
    </row>
    <row r="12" spans="1:4" ht="15">
      <c r="A12" s="72"/>
      <c r="B12" s="66"/>
      <c r="C12" s="73"/>
      <c r="D12" s="73"/>
    </row>
    <row r="13" spans="1:8" ht="15.75">
      <c r="A13" s="72"/>
      <c r="B13" s="204" t="s">
        <v>23</v>
      </c>
      <c r="C13" s="205"/>
      <c r="D13" s="209"/>
      <c r="E13" s="209"/>
      <c r="F13" s="209"/>
      <c r="G13" s="209"/>
      <c r="H13" s="209"/>
    </row>
    <row r="14" spans="1:8" ht="15">
      <c r="A14" s="72"/>
      <c r="B14" s="203" t="s">
        <v>24</v>
      </c>
      <c r="C14" s="203"/>
      <c r="D14" s="203" t="s">
        <v>45</v>
      </c>
      <c r="E14" s="203"/>
      <c r="F14" s="203"/>
      <c r="G14" s="203"/>
      <c r="H14" s="203"/>
    </row>
    <row r="15" spans="1:8" ht="15">
      <c r="A15" s="72"/>
      <c r="B15" s="228"/>
      <c r="C15" s="229"/>
      <c r="D15" s="198"/>
      <c r="E15" s="199"/>
      <c r="F15" s="199"/>
      <c r="G15" s="199"/>
      <c r="H15" s="200"/>
    </row>
    <row r="16" spans="1:8" ht="15">
      <c r="A16" s="72"/>
      <c r="B16" s="198"/>
      <c r="C16" s="200"/>
      <c r="D16" s="198"/>
      <c r="E16" s="199"/>
      <c r="F16" s="199"/>
      <c r="G16" s="199"/>
      <c r="H16" s="200"/>
    </row>
    <row r="17" spans="1:8" ht="15">
      <c r="A17" s="72"/>
      <c r="B17" s="198"/>
      <c r="C17" s="200"/>
      <c r="D17" s="198"/>
      <c r="E17" s="199"/>
      <c r="F17" s="199"/>
      <c r="G17" s="199"/>
      <c r="H17" s="200"/>
    </row>
    <row r="18" spans="1:8" ht="15">
      <c r="A18" s="72"/>
      <c r="B18" s="198"/>
      <c r="C18" s="200"/>
      <c r="D18" s="198"/>
      <c r="E18" s="199"/>
      <c r="F18" s="199"/>
      <c r="G18" s="199"/>
      <c r="H18" s="200"/>
    </row>
    <row r="19" spans="1:8" ht="15">
      <c r="A19" s="58"/>
      <c r="B19" s="163" t="s">
        <v>25</v>
      </c>
      <c r="C19" s="198"/>
      <c r="D19" s="199"/>
      <c r="E19" s="199"/>
      <c r="F19" s="199"/>
      <c r="G19" s="199"/>
      <c r="H19" s="200"/>
    </row>
    <row r="20" spans="1:8" ht="15">
      <c r="A20" s="58"/>
      <c r="B20" s="69"/>
      <c r="C20" s="70"/>
      <c r="D20" s="70"/>
      <c r="E20" s="70"/>
      <c r="F20" s="70"/>
      <c r="G20" s="70"/>
      <c r="H20" s="70"/>
    </row>
    <row r="21" spans="1:2" ht="14.25">
      <c r="A21" s="74"/>
      <c r="B21" s="74"/>
    </row>
    <row r="22" spans="1:12" ht="15">
      <c r="A22" s="58"/>
      <c r="B22" s="58" t="s">
        <v>0</v>
      </c>
      <c r="C22" s="58"/>
      <c r="D22" s="58"/>
      <c r="E22" s="58"/>
      <c r="F22" s="58" t="s">
        <v>1</v>
      </c>
      <c r="G22" s="58"/>
      <c r="H22" s="58"/>
      <c r="I22" s="58"/>
      <c r="J22" s="58"/>
      <c r="K22" s="58"/>
      <c r="L22" s="58"/>
    </row>
    <row r="23" spans="2:8" ht="14.25">
      <c r="B23" s="27"/>
      <c r="C23" s="190" t="s">
        <v>26</v>
      </c>
      <c r="D23" s="190"/>
      <c r="E23" s="191"/>
      <c r="F23" s="191"/>
      <c r="G23" s="191"/>
      <c r="H23" s="191"/>
    </row>
    <row r="24" spans="2:8" ht="14.25">
      <c r="B24" s="27"/>
      <c r="C24" s="190" t="s">
        <v>27</v>
      </c>
      <c r="D24" s="190"/>
      <c r="E24" s="191"/>
      <c r="F24" s="191"/>
      <c r="G24" s="191"/>
      <c r="H24" s="191"/>
    </row>
    <row r="25" spans="2:8" ht="14.25">
      <c r="B25" s="27"/>
      <c r="C25" s="190" t="s">
        <v>28</v>
      </c>
      <c r="D25" s="190"/>
      <c r="E25" s="191"/>
      <c r="F25" s="191"/>
      <c r="G25" s="191"/>
      <c r="H25" s="191"/>
    </row>
    <row r="26" spans="2:8" ht="14.25">
      <c r="B26" s="27"/>
      <c r="C26" s="190" t="s">
        <v>29</v>
      </c>
      <c r="D26" s="190"/>
      <c r="E26" s="191"/>
      <c r="F26" s="191"/>
      <c r="G26" s="191"/>
      <c r="H26" s="191"/>
    </row>
    <row r="27" spans="1:8" ht="14.25">
      <c r="A27" s="75"/>
      <c r="B27" s="27"/>
      <c r="C27" s="190" t="s">
        <v>46</v>
      </c>
      <c r="D27" s="190"/>
      <c r="E27" s="191"/>
      <c r="F27" s="191"/>
      <c r="G27" s="191"/>
      <c r="H27" s="191"/>
    </row>
    <row r="28" spans="1:6" ht="14.25">
      <c r="A28" s="75"/>
      <c r="F28" s="75"/>
    </row>
    <row r="30" spans="2:6" ht="16.5" customHeight="1" thickBot="1">
      <c r="B30" s="157" t="s">
        <v>43</v>
      </c>
      <c r="C30" s="157"/>
      <c r="D30" s="157"/>
      <c r="E30" s="157"/>
      <c r="F30" s="157"/>
    </row>
    <row r="31" spans="2:6" ht="17.25" customHeight="1" thickBot="1">
      <c r="B31" s="206" t="s">
        <v>44</v>
      </c>
      <c r="C31" s="207"/>
      <c r="D31" s="207"/>
      <c r="E31" s="207"/>
      <c r="F31" s="208"/>
    </row>
    <row r="32" ht="15">
      <c r="C32" s="76"/>
    </row>
    <row r="33" spans="1:12" ht="14.25">
      <c r="A33" s="230" t="s">
        <v>32</v>
      </c>
      <c r="B33" s="231"/>
      <c r="C33" s="201" t="s">
        <v>2</v>
      </c>
      <c r="D33" s="201"/>
      <c r="E33" s="201"/>
      <c r="F33" s="201"/>
      <c r="G33" s="186" t="s">
        <v>3</v>
      </c>
      <c r="H33" s="187"/>
      <c r="I33" s="186" t="s">
        <v>4</v>
      </c>
      <c r="J33" s="187"/>
      <c r="K33" s="201" t="s">
        <v>5</v>
      </c>
      <c r="L33" s="237"/>
    </row>
    <row r="34" spans="1:12" ht="14.25">
      <c r="A34" s="232"/>
      <c r="B34" s="233"/>
      <c r="C34" s="201"/>
      <c r="D34" s="201"/>
      <c r="E34" s="201"/>
      <c r="F34" s="201"/>
      <c r="G34" s="187"/>
      <c r="H34" s="187"/>
      <c r="I34" s="187"/>
      <c r="J34" s="187"/>
      <c r="K34" s="237"/>
      <c r="L34" s="237"/>
    </row>
    <row r="35" spans="1:14" ht="33" customHeight="1">
      <c r="A35" s="234"/>
      <c r="B35" s="235"/>
      <c r="C35" s="201"/>
      <c r="D35" s="201"/>
      <c r="E35" s="201"/>
      <c r="F35" s="201"/>
      <c r="G35" s="187"/>
      <c r="H35" s="187"/>
      <c r="I35" s="187"/>
      <c r="J35" s="187"/>
      <c r="K35" s="237"/>
      <c r="L35" s="237"/>
      <c r="N35" s="77"/>
    </row>
    <row r="36" spans="1:14" ht="57.75">
      <c r="A36" s="166" t="s">
        <v>6</v>
      </c>
      <c r="B36" s="167" t="s">
        <v>7</v>
      </c>
      <c r="C36" s="168" t="s">
        <v>8</v>
      </c>
      <c r="D36" s="169" t="s">
        <v>9</v>
      </c>
      <c r="E36" s="170" t="s">
        <v>10</v>
      </c>
      <c r="F36" s="170" t="s">
        <v>11</v>
      </c>
      <c r="G36" s="169" t="s">
        <v>9</v>
      </c>
      <c r="H36" s="170" t="s">
        <v>11</v>
      </c>
      <c r="I36" s="169" t="s">
        <v>9</v>
      </c>
      <c r="J36" s="170" t="s">
        <v>11</v>
      </c>
      <c r="K36" s="169" t="s">
        <v>9</v>
      </c>
      <c r="L36" s="170" t="s">
        <v>11</v>
      </c>
      <c r="N36" s="77"/>
    </row>
    <row r="37" spans="1:14" ht="15" customHeight="1">
      <c r="A37" s="218" t="s">
        <v>20</v>
      </c>
      <c r="B37" s="219"/>
      <c r="C37" s="192"/>
      <c r="D37" s="193"/>
      <c r="E37" s="193"/>
      <c r="F37" s="193"/>
      <c r="G37" s="193"/>
      <c r="H37" s="193"/>
      <c r="I37" s="193"/>
      <c r="J37" s="193"/>
      <c r="K37" s="193"/>
      <c r="L37" s="194"/>
      <c r="N37" s="77"/>
    </row>
    <row r="38" spans="1:12" ht="15" customHeight="1" thickBot="1">
      <c r="A38" s="188"/>
      <c r="B38" s="189"/>
      <c r="C38" s="195"/>
      <c r="D38" s="196"/>
      <c r="E38" s="196"/>
      <c r="F38" s="196"/>
      <c r="G38" s="196"/>
      <c r="H38" s="196"/>
      <c r="I38" s="196"/>
      <c r="J38" s="196"/>
      <c r="K38" s="196"/>
      <c r="L38" s="197"/>
    </row>
    <row r="39" spans="1:13" ht="14.25">
      <c r="A39" s="68"/>
      <c r="B39" s="78"/>
      <c r="C39" s="79"/>
      <c r="D39" s="80"/>
      <c r="E39" s="81"/>
      <c r="F39" s="82">
        <f aca="true" t="shared" si="0" ref="F39:F54">D39*E39</f>
        <v>0</v>
      </c>
      <c r="G39" s="25"/>
      <c r="H39" s="83">
        <f aca="true" t="shared" si="1" ref="H39:H54">E39*G39</f>
        <v>0</v>
      </c>
      <c r="I39" s="25"/>
      <c r="J39" s="83">
        <f aca="true" t="shared" si="2" ref="J39:J54">I39*E39</f>
        <v>0</v>
      </c>
      <c r="K39" s="82">
        <f aca="true" t="shared" si="3" ref="K39:K54">D39-G39-I39</f>
        <v>0</v>
      </c>
      <c r="L39" s="82">
        <f aca="true" t="shared" si="4" ref="L39:L54">K39*E39</f>
        <v>0</v>
      </c>
      <c r="M39" s="84"/>
    </row>
    <row r="40" spans="1:14" ht="14.25">
      <c r="A40" s="68"/>
      <c r="B40" s="78"/>
      <c r="C40" s="67"/>
      <c r="D40" s="80"/>
      <c r="E40" s="81"/>
      <c r="F40" s="82">
        <f t="shared" si="0"/>
        <v>0</v>
      </c>
      <c r="G40" s="25"/>
      <c r="H40" s="83">
        <f t="shared" si="1"/>
        <v>0</v>
      </c>
      <c r="I40" s="25"/>
      <c r="J40" s="83">
        <f t="shared" si="2"/>
        <v>0</v>
      </c>
      <c r="K40" s="82">
        <f t="shared" si="3"/>
        <v>0</v>
      </c>
      <c r="L40" s="82">
        <f t="shared" si="4"/>
        <v>0</v>
      </c>
      <c r="M40" s="84"/>
      <c r="N40" s="38"/>
    </row>
    <row r="41" spans="1:14" ht="14.25">
      <c r="A41" s="68"/>
      <c r="B41" s="78"/>
      <c r="C41" s="67"/>
      <c r="D41" s="80"/>
      <c r="E41" s="81"/>
      <c r="F41" s="82">
        <f t="shared" si="0"/>
        <v>0</v>
      </c>
      <c r="G41" s="25"/>
      <c r="H41" s="83">
        <f t="shared" si="1"/>
        <v>0</v>
      </c>
      <c r="I41" s="25"/>
      <c r="J41" s="83">
        <f t="shared" si="2"/>
        <v>0</v>
      </c>
      <c r="K41" s="82">
        <f t="shared" si="3"/>
        <v>0</v>
      </c>
      <c r="L41" s="82">
        <f t="shared" si="4"/>
        <v>0</v>
      </c>
      <c r="M41" s="84"/>
      <c r="N41" s="38"/>
    </row>
    <row r="42" spans="1:14" ht="14.25">
      <c r="A42" s="68"/>
      <c r="B42" s="78"/>
      <c r="C42" s="67"/>
      <c r="D42" s="80"/>
      <c r="E42" s="81"/>
      <c r="F42" s="82">
        <f t="shared" si="0"/>
        <v>0</v>
      </c>
      <c r="G42" s="25"/>
      <c r="H42" s="83">
        <f t="shared" si="1"/>
        <v>0</v>
      </c>
      <c r="I42" s="25"/>
      <c r="J42" s="83">
        <f t="shared" si="2"/>
        <v>0</v>
      </c>
      <c r="K42" s="82">
        <f t="shared" si="3"/>
        <v>0</v>
      </c>
      <c r="L42" s="82">
        <f t="shared" si="4"/>
        <v>0</v>
      </c>
      <c r="M42" s="84"/>
      <c r="N42" s="38"/>
    </row>
    <row r="43" spans="1:14" ht="14.25">
      <c r="A43" s="68"/>
      <c r="B43" s="85"/>
      <c r="C43" s="86"/>
      <c r="D43" s="80"/>
      <c r="E43" s="81"/>
      <c r="F43" s="82">
        <f t="shared" si="0"/>
        <v>0</v>
      </c>
      <c r="G43" s="25"/>
      <c r="H43" s="83">
        <f t="shared" si="1"/>
        <v>0</v>
      </c>
      <c r="I43" s="25"/>
      <c r="J43" s="83">
        <f t="shared" si="2"/>
        <v>0</v>
      </c>
      <c r="K43" s="82">
        <f t="shared" si="3"/>
        <v>0</v>
      </c>
      <c r="L43" s="82">
        <f t="shared" si="4"/>
        <v>0</v>
      </c>
      <c r="M43" s="84"/>
      <c r="N43" s="38"/>
    </row>
    <row r="44" spans="1:14" ht="14.25">
      <c r="A44" s="68"/>
      <c r="B44" s="87"/>
      <c r="C44" s="88"/>
      <c r="D44" s="80"/>
      <c r="E44" s="81"/>
      <c r="F44" s="82">
        <f t="shared" si="0"/>
        <v>0</v>
      </c>
      <c r="G44" s="25"/>
      <c r="H44" s="83">
        <f t="shared" si="1"/>
        <v>0</v>
      </c>
      <c r="I44" s="25"/>
      <c r="J44" s="83">
        <f t="shared" si="2"/>
        <v>0</v>
      </c>
      <c r="K44" s="82">
        <f t="shared" si="3"/>
        <v>0</v>
      </c>
      <c r="L44" s="82">
        <f t="shared" si="4"/>
        <v>0</v>
      </c>
      <c r="M44" s="84"/>
      <c r="N44" s="38"/>
    </row>
    <row r="45" spans="1:14" ht="14.25">
      <c r="A45" s="68"/>
      <c r="B45" s="87"/>
      <c r="C45" s="88"/>
      <c r="D45" s="80"/>
      <c r="E45" s="81"/>
      <c r="F45" s="82">
        <f t="shared" si="0"/>
        <v>0</v>
      </c>
      <c r="G45" s="25"/>
      <c r="H45" s="83">
        <f t="shared" si="1"/>
        <v>0</v>
      </c>
      <c r="I45" s="25"/>
      <c r="J45" s="83">
        <f t="shared" si="2"/>
        <v>0</v>
      </c>
      <c r="K45" s="82">
        <f t="shared" si="3"/>
        <v>0</v>
      </c>
      <c r="L45" s="82">
        <f t="shared" si="4"/>
        <v>0</v>
      </c>
      <c r="M45" s="84"/>
      <c r="N45" s="38"/>
    </row>
    <row r="46" spans="1:13" ht="14.25">
      <c r="A46" s="68"/>
      <c r="B46" s="78"/>
      <c r="C46" s="89"/>
      <c r="D46" s="80"/>
      <c r="E46" s="81"/>
      <c r="F46" s="82">
        <f t="shared" si="0"/>
        <v>0</v>
      </c>
      <c r="G46" s="25"/>
      <c r="H46" s="83">
        <f t="shared" si="1"/>
        <v>0</v>
      </c>
      <c r="I46" s="25"/>
      <c r="J46" s="83">
        <f t="shared" si="2"/>
        <v>0</v>
      </c>
      <c r="K46" s="82">
        <f t="shared" si="3"/>
        <v>0</v>
      </c>
      <c r="L46" s="82">
        <f t="shared" si="4"/>
        <v>0</v>
      </c>
      <c r="M46" s="84"/>
    </row>
    <row r="47" spans="1:13" ht="14.25">
      <c r="A47" s="90"/>
      <c r="B47" s="91"/>
      <c r="C47" s="67"/>
      <c r="D47" s="80"/>
      <c r="E47" s="81"/>
      <c r="F47" s="82">
        <f t="shared" si="0"/>
        <v>0</v>
      </c>
      <c r="G47" s="25"/>
      <c r="H47" s="83">
        <f t="shared" si="1"/>
        <v>0</v>
      </c>
      <c r="I47" s="25"/>
      <c r="J47" s="83">
        <f t="shared" si="2"/>
        <v>0</v>
      </c>
      <c r="K47" s="82">
        <f t="shared" si="3"/>
        <v>0</v>
      </c>
      <c r="L47" s="82">
        <f t="shared" si="4"/>
        <v>0</v>
      </c>
      <c r="M47" s="84"/>
    </row>
    <row r="48" spans="1:13" ht="14.25">
      <c r="A48" s="90"/>
      <c r="B48" s="92"/>
      <c r="C48" s="90"/>
      <c r="D48" s="80"/>
      <c r="E48" s="81"/>
      <c r="F48" s="82">
        <f t="shared" si="0"/>
        <v>0</v>
      </c>
      <c r="G48" s="25"/>
      <c r="H48" s="83">
        <f t="shared" si="1"/>
        <v>0</v>
      </c>
      <c r="I48" s="25"/>
      <c r="J48" s="83">
        <f t="shared" si="2"/>
        <v>0</v>
      </c>
      <c r="K48" s="82">
        <f t="shared" si="3"/>
        <v>0</v>
      </c>
      <c r="L48" s="82">
        <f t="shared" si="4"/>
        <v>0</v>
      </c>
      <c r="M48" s="84"/>
    </row>
    <row r="49" spans="1:13" ht="14.25">
      <c r="A49" s="90"/>
      <c r="B49" s="92"/>
      <c r="C49" s="90"/>
      <c r="D49" s="80"/>
      <c r="E49" s="81"/>
      <c r="F49" s="82">
        <f t="shared" si="0"/>
        <v>0</v>
      </c>
      <c r="G49" s="25"/>
      <c r="H49" s="83">
        <f t="shared" si="1"/>
        <v>0</v>
      </c>
      <c r="I49" s="25"/>
      <c r="J49" s="83">
        <f t="shared" si="2"/>
        <v>0</v>
      </c>
      <c r="K49" s="82">
        <f t="shared" si="3"/>
        <v>0</v>
      </c>
      <c r="L49" s="82">
        <f t="shared" si="4"/>
        <v>0</v>
      </c>
      <c r="M49" s="84"/>
    </row>
    <row r="50" spans="1:14" ht="14.25">
      <c r="A50" s="90"/>
      <c r="B50" s="92"/>
      <c r="C50" s="67"/>
      <c r="D50" s="80"/>
      <c r="E50" s="81"/>
      <c r="F50" s="82">
        <f t="shared" si="0"/>
        <v>0</v>
      </c>
      <c r="G50" s="25"/>
      <c r="H50" s="83">
        <f t="shared" si="1"/>
        <v>0</v>
      </c>
      <c r="I50" s="25"/>
      <c r="J50" s="83">
        <f t="shared" si="2"/>
        <v>0</v>
      </c>
      <c r="K50" s="82">
        <f t="shared" si="3"/>
        <v>0</v>
      </c>
      <c r="L50" s="82">
        <f t="shared" si="4"/>
        <v>0</v>
      </c>
      <c r="M50" s="84"/>
      <c r="N50" s="38"/>
    </row>
    <row r="51" spans="1:13" ht="14.25">
      <c r="A51" s="90"/>
      <c r="B51" s="93"/>
      <c r="C51" s="88"/>
      <c r="D51" s="80"/>
      <c r="E51" s="81"/>
      <c r="F51" s="82">
        <f t="shared" si="0"/>
        <v>0</v>
      </c>
      <c r="G51" s="25"/>
      <c r="H51" s="83">
        <f t="shared" si="1"/>
        <v>0</v>
      </c>
      <c r="I51" s="25"/>
      <c r="J51" s="83">
        <f t="shared" si="2"/>
        <v>0</v>
      </c>
      <c r="K51" s="82">
        <f t="shared" si="3"/>
        <v>0</v>
      </c>
      <c r="L51" s="82">
        <f t="shared" si="4"/>
        <v>0</v>
      </c>
      <c r="M51" s="84"/>
    </row>
    <row r="52" spans="1:14" ht="15">
      <c r="A52" s="90"/>
      <c r="B52" s="94"/>
      <c r="C52" s="88"/>
      <c r="D52" s="80"/>
      <c r="E52" s="81"/>
      <c r="F52" s="82">
        <f t="shared" si="0"/>
        <v>0</v>
      </c>
      <c r="G52" s="25"/>
      <c r="H52" s="83">
        <f t="shared" si="1"/>
        <v>0</v>
      </c>
      <c r="I52" s="25"/>
      <c r="J52" s="83">
        <f t="shared" si="2"/>
        <v>0</v>
      </c>
      <c r="K52" s="82">
        <f t="shared" si="3"/>
        <v>0</v>
      </c>
      <c r="L52" s="82">
        <f t="shared" si="4"/>
        <v>0</v>
      </c>
      <c r="M52" s="84"/>
      <c r="N52" s="38"/>
    </row>
    <row r="53" spans="1:13" ht="14.25">
      <c r="A53" s="90"/>
      <c r="B53" s="93"/>
      <c r="C53" s="88"/>
      <c r="D53" s="80"/>
      <c r="E53" s="81"/>
      <c r="F53" s="82">
        <f t="shared" si="0"/>
        <v>0</v>
      </c>
      <c r="G53" s="25"/>
      <c r="H53" s="83">
        <f t="shared" si="1"/>
        <v>0</v>
      </c>
      <c r="I53" s="25"/>
      <c r="J53" s="83">
        <f t="shared" si="2"/>
        <v>0</v>
      </c>
      <c r="K53" s="82">
        <f t="shared" si="3"/>
        <v>0</v>
      </c>
      <c r="L53" s="82">
        <f t="shared" si="4"/>
        <v>0</v>
      </c>
      <c r="M53" s="84"/>
    </row>
    <row r="54" spans="1:14" ht="15" thickBot="1">
      <c r="A54" s="90"/>
      <c r="B54" s="93"/>
      <c r="C54" s="88"/>
      <c r="D54" s="80"/>
      <c r="E54" s="81"/>
      <c r="F54" s="82">
        <f t="shared" si="0"/>
        <v>0</v>
      </c>
      <c r="G54" s="25"/>
      <c r="H54" s="83">
        <f t="shared" si="1"/>
        <v>0</v>
      </c>
      <c r="I54" s="25"/>
      <c r="J54" s="83">
        <f t="shared" si="2"/>
        <v>0</v>
      </c>
      <c r="K54" s="82">
        <f t="shared" si="3"/>
        <v>0</v>
      </c>
      <c r="L54" s="82">
        <f t="shared" si="4"/>
        <v>0</v>
      </c>
      <c r="M54" s="84"/>
      <c r="N54" s="38"/>
    </row>
    <row r="55" spans="4:13" ht="15">
      <c r="D55" s="179" t="s">
        <v>12</v>
      </c>
      <c r="E55" s="180"/>
      <c r="F55" s="95">
        <f>SUM(F39:F54)</f>
        <v>0</v>
      </c>
      <c r="G55" s="96"/>
      <c r="H55" s="95">
        <f>SUM(H39:H54)</f>
        <v>0</v>
      </c>
      <c r="I55" s="96"/>
      <c r="J55" s="95">
        <f>SUM(J39:J54)</f>
        <v>0</v>
      </c>
      <c r="K55" s="96"/>
      <c r="L55" s="97">
        <f>SUM(L39:L54)</f>
        <v>0</v>
      </c>
      <c r="M55" s="84"/>
    </row>
    <row r="56" spans="4:13" ht="15">
      <c r="D56" s="181" t="s">
        <v>48</v>
      </c>
      <c r="E56" s="182"/>
      <c r="F56" s="98">
        <f>F55*E56</f>
        <v>0</v>
      </c>
      <c r="G56" s="27"/>
      <c r="H56" s="98">
        <f>H57-H55</f>
        <v>0</v>
      </c>
      <c r="I56" s="27"/>
      <c r="J56" s="98">
        <f>J57-J55</f>
        <v>0</v>
      </c>
      <c r="K56" s="27"/>
      <c r="L56" s="99">
        <f>L57-L55</f>
        <v>0</v>
      </c>
      <c r="M56" s="84"/>
    </row>
    <row r="57" spans="3:13" ht="15" customHeight="1" thickBot="1">
      <c r="C57" s="171"/>
      <c r="D57" s="177" t="s">
        <v>47</v>
      </c>
      <c r="E57" s="178"/>
      <c r="F57" s="100">
        <f>SUM(F55:F56)</f>
        <v>0</v>
      </c>
      <c r="G57" s="101"/>
      <c r="H57" s="100">
        <f>H55*1.2</f>
        <v>0</v>
      </c>
      <c r="I57" s="101"/>
      <c r="J57" s="100">
        <f>J55*1.2</f>
        <v>0</v>
      </c>
      <c r="K57" s="101"/>
      <c r="L57" s="102">
        <f>L55*1.2</f>
        <v>0</v>
      </c>
      <c r="M57" s="84"/>
    </row>
    <row r="58" spans="4:13" ht="15" customHeight="1">
      <c r="D58" s="103"/>
      <c r="E58" s="103"/>
      <c r="F58" s="104"/>
      <c r="G58" s="29"/>
      <c r="H58" s="104"/>
      <c r="I58" s="29"/>
      <c r="J58" s="104"/>
      <c r="K58" s="29"/>
      <c r="L58" s="104"/>
      <c r="M58" s="84"/>
    </row>
    <row r="59" spans="4:13" ht="15" customHeight="1">
      <c r="D59" s="103"/>
      <c r="E59" s="103"/>
      <c r="F59" s="104"/>
      <c r="G59" s="29"/>
      <c r="H59" s="104"/>
      <c r="I59" s="29"/>
      <c r="J59" s="104"/>
      <c r="K59" s="29"/>
      <c r="L59" s="104"/>
      <c r="M59" s="84"/>
    </row>
    <row r="60" spans="4:13" ht="15" customHeight="1">
      <c r="D60" s="103"/>
      <c r="E60" s="103"/>
      <c r="F60" s="104"/>
      <c r="G60" s="29"/>
      <c r="H60" s="104"/>
      <c r="I60" s="29"/>
      <c r="J60" s="104"/>
      <c r="K60" s="29"/>
      <c r="L60" s="104"/>
      <c r="M60" s="84"/>
    </row>
    <row r="61" spans="1:13" ht="15" customHeight="1">
      <c r="A61" s="211" t="s">
        <v>34</v>
      </c>
      <c r="B61" s="212"/>
      <c r="C61" s="201" t="s">
        <v>2</v>
      </c>
      <c r="D61" s="201"/>
      <c r="E61" s="201"/>
      <c r="F61" s="201"/>
      <c r="G61" s="186" t="s">
        <v>3</v>
      </c>
      <c r="H61" s="187"/>
      <c r="I61" s="186" t="s">
        <v>4</v>
      </c>
      <c r="J61" s="187"/>
      <c r="K61" s="217" t="s">
        <v>5</v>
      </c>
      <c r="L61" s="203"/>
      <c r="M61" s="84"/>
    </row>
    <row r="62" spans="1:13" ht="15" customHeight="1">
      <c r="A62" s="213"/>
      <c r="B62" s="214"/>
      <c r="C62" s="201"/>
      <c r="D62" s="201"/>
      <c r="E62" s="201"/>
      <c r="F62" s="201"/>
      <c r="G62" s="187"/>
      <c r="H62" s="187"/>
      <c r="I62" s="187"/>
      <c r="J62" s="187"/>
      <c r="K62" s="203"/>
      <c r="L62" s="203"/>
      <c r="M62" s="84"/>
    </row>
    <row r="63" spans="1:13" ht="39" customHeight="1">
      <c r="A63" s="215"/>
      <c r="B63" s="216"/>
      <c r="C63" s="201"/>
      <c r="D63" s="201"/>
      <c r="E63" s="201"/>
      <c r="F63" s="201"/>
      <c r="G63" s="187"/>
      <c r="H63" s="187"/>
      <c r="I63" s="187"/>
      <c r="J63" s="187"/>
      <c r="K63" s="203"/>
      <c r="L63" s="203"/>
      <c r="M63" s="84"/>
    </row>
    <row r="64" spans="1:13" ht="15" customHeight="1">
      <c r="A64" s="166" t="s">
        <v>6</v>
      </c>
      <c r="B64" s="167" t="s">
        <v>7</v>
      </c>
      <c r="C64" s="168" t="s">
        <v>8</v>
      </c>
      <c r="D64" s="169" t="s">
        <v>9</v>
      </c>
      <c r="E64" s="170" t="s">
        <v>10</v>
      </c>
      <c r="F64" s="170" t="s">
        <v>11</v>
      </c>
      <c r="G64" s="169" t="s">
        <v>9</v>
      </c>
      <c r="H64" s="170" t="s">
        <v>11</v>
      </c>
      <c r="I64" s="169" t="s">
        <v>9</v>
      </c>
      <c r="J64" s="170" t="s">
        <v>11</v>
      </c>
      <c r="K64" s="169" t="s">
        <v>9</v>
      </c>
      <c r="L64" s="170" t="s">
        <v>11</v>
      </c>
      <c r="M64" s="84"/>
    </row>
    <row r="65" spans="1:13" ht="15" customHeight="1">
      <c r="A65" s="238" t="s">
        <v>20</v>
      </c>
      <c r="B65" s="239"/>
      <c r="C65" s="236"/>
      <c r="D65" s="184"/>
      <c r="E65" s="184"/>
      <c r="F65" s="184"/>
      <c r="G65" s="184"/>
      <c r="H65" s="184"/>
      <c r="I65" s="184"/>
      <c r="J65" s="184"/>
      <c r="K65" s="184"/>
      <c r="L65" s="185"/>
      <c r="M65" s="84"/>
    </row>
    <row r="66" spans="1:13" ht="15" customHeight="1" thickBot="1">
      <c r="A66" s="188"/>
      <c r="B66" s="189"/>
      <c r="C66" s="195"/>
      <c r="D66" s="196"/>
      <c r="E66" s="196"/>
      <c r="F66" s="196"/>
      <c r="G66" s="196"/>
      <c r="H66" s="196"/>
      <c r="I66" s="196"/>
      <c r="J66" s="196"/>
      <c r="K66" s="196"/>
      <c r="L66" s="197"/>
      <c r="M66" s="84"/>
    </row>
    <row r="67" spans="1:13" ht="15" customHeight="1">
      <c r="A67" s="105"/>
      <c r="B67" s="106"/>
      <c r="C67" s="79"/>
      <c r="D67" s="107"/>
      <c r="E67" s="108"/>
      <c r="F67" s="83">
        <f>D67*E67</f>
        <v>0</v>
      </c>
      <c r="G67" s="109"/>
      <c r="H67" s="83">
        <f>E67*G67</f>
        <v>0</v>
      </c>
      <c r="I67" s="109"/>
      <c r="J67" s="83">
        <f>I67*E67</f>
        <v>0</v>
      </c>
      <c r="K67" s="83">
        <f>D67-G67-I67</f>
        <v>0</v>
      </c>
      <c r="L67" s="83">
        <f>K67*E67</f>
        <v>0</v>
      </c>
      <c r="M67" s="84"/>
    </row>
    <row r="68" spans="1:13" ht="15" customHeight="1">
      <c r="A68" s="68"/>
      <c r="B68" s="78"/>
      <c r="C68" s="67"/>
      <c r="D68" s="80"/>
      <c r="E68" s="81"/>
      <c r="F68" s="82">
        <f>D68*E68</f>
        <v>0</v>
      </c>
      <c r="G68" s="25"/>
      <c r="H68" s="83">
        <f>E68*G68</f>
        <v>0</v>
      </c>
      <c r="I68" s="25"/>
      <c r="J68" s="83">
        <f>I68*E68</f>
        <v>0</v>
      </c>
      <c r="K68" s="82">
        <f>D68-G68-I68</f>
        <v>0</v>
      </c>
      <c r="L68" s="82">
        <f>K68*E68</f>
        <v>0</v>
      </c>
      <c r="M68" s="84"/>
    </row>
    <row r="69" spans="1:13" ht="15" customHeight="1">
      <c r="A69" s="68"/>
      <c r="B69" s="78"/>
      <c r="C69" s="67"/>
      <c r="D69" s="80"/>
      <c r="E69" s="81"/>
      <c r="F69" s="82">
        <f>D69*E69</f>
        <v>0</v>
      </c>
      <c r="G69" s="25"/>
      <c r="H69" s="83">
        <f>E69*G69</f>
        <v>0</v>
      </c>
      <c r="I69" s="25"/>
      <c r="J69" s="83">
        <f>I69*E69</f>
        <v>0</v>
      </c>
      <c r="K69" s="82">
        <f>D69-G69-I69</f>
        <v>0</v>
      </c>
      <c r="L69" s="82">
        <f>K69*E69</f>
        <v>0</v>
      </c>
      <c r="M69" s="84"/>
    </row>
    <row r="70" spans="1:13" ht="15" customHeight="1" thickBot="1">
      <c r="A70" s="68"/>
      <c r="B70" s="78"/>
      <c r="C70" s="67"/>
      <c r="D70" s="80"/>
      <c r="E70" s="81"/>
      <c r="F70" s="82">
        <f>D70*E70</f>
        <v>0</v>
      </c>
      <c r="G70" s="25"/>
      <c r="H70" s="83">
        <f>E70*G70</f>
        <v>0</v>
      </c>
      <c r="I70" s="25"/>
      <c r="J70" s="83">
        <f>I70*E70</f>
        <v>0</v>
      </c>
      <c r="K70" s="82">
        <f>D70-G70-I70</f>
        <v>0</v>
      </c>
      <c r="L70" s="82">
        <f>K70*E70</f>
        <v>0</v>
      </c>
      <c r="M70" s="84"/>
    </row>
    <row r="71" spans="4:13" ht="15" customHeight="1">
      <c r="D71" s="179" t="s">
        <v>12</v>
      </c>
      <c r="E71" s="180"/>
      <c r="F71" s="95">
        <f>SUM(F67:F70)</f>
        <v>0</v>
      </c>
      <c r="G71" s="96"/>
      <c r="H71" s="95">
        <f>SUM(H67:H70)</f>
        <v>0</v>
      </c>
      <c r="I71" s="96"/>
      <c r="J71" s="95">
        <f>SUM(J67:J70)</f>
        <v>0</v>
      </c>
      <c r="K71" s="96"/>
      <c r="L71" s="97">
        <f>SUM(L67:L70)</f>
        <v>0</v>
      </c>
      <c r="M71" s="84"/>
    </row>
    <row r="72" spans="4:13" ht="15" customHeight="1">
      <c r="D72" s="181" t="s">
        <v>48</v>
      </c>
      <c r="E72" s="182"/>
      <c r="F72" s="98">
        <f>F71*E72</f>
        <v>0</v>
      </c>
      <c r="G72" s="27"/>
      <c r="H72" s="98">
        <f>H73-H71</f>
        <v>0</v>
      </c>
      <c r="I72" s="27"/>
      <c r="J72" s="98">
        <f>J73-J71</f>
        <v>0</v>
      </c>
      <c r="K72" s="27"/>
      <c r="L72" s="99">
        <f>L73-L71</f>
        <v>0</v>
      </c>
      <c r="M72" s="84"/>
    </row>
    <row r="73" spans="4:13" ht="15" customHeight="1" thickBot="1">
      <c r="D73" s="177" t="s">
        <v>47</v>
      </c>
      <c r="E73" s="178"/>
      <c r="F73" s="100">
        <f>SUM(F71:F72)</f>
        <v>0</v>
      </c>
      <c r="G73" s="101"/>
      <c r="H73" s="100">
        <f>H71*1.2</f>
        <v>0</v>
      </c>
      <c r="I73" s="101"/>
      <c r="J73" s="100">
        <f>J71*1.2</f>
        <v>0</v>
      </c>
      <c r="K73" s="101"/>
      <c r="L73" s="102">
        <f>L71*1.2</f>
        <v>0</v>
      </c>
      <c r="M73" s="84"/>
    </row>
    <row r="74" spans="4:13" ht="15" customHeight="1">
      <c r="D74" s="103"/>
      <c r="E74" s="103"/>
      <c r="F74" s="104"/>
      <c r="G74" s="29"/>
      <c r="H74" s="104"/>
      <c r="I74" s="29"/>
      <c r="J74" s="104"/>
      <c r="K74" s="29"/>
      <c r="L74" s="104"/>
      <c r="M74" s="84"/>
    </row>
    <row r="75" spans="4:13" ht="15.75" customHeight="1" thickBot="1">
      <c r="D75" s="103"/>
      <c r="E75" s="103"/>
      <c r="F75" s="104"/>
      <c r="G75" s="29"/>
      <c r="H75" s="104"/>
      <c r="I75" s="29"/>
      <c r="J75" s="104"/>
      <c r="K75" s="29"/>
      <c r="L75" s="104"/>
      <c r="M75" s="84"/>
    </row>
    <row r="76" spans="4:14" ht="15" customHeight="1">
      <c r="D76" s="220" t="s">
        <v>50</v>
      </c>
      <c r="E76" s="221"/>
      <c r="F76" s="110">
        <f>F55+F71</f>
        <v>0</v>
      </c>
      <c r="G76" s="111"/>
      <c r="H76" s="110">
        <f>H55+H71</f>
        <v>0</v>
      </c>
      <c r="I76" s="111"/>
      <c r="J76" s="110">
        <f>J55+J71</f>
        <v>0</v>
      </c>
      <c r="K76" s="111"/>
      <c r="L76" s="112">
        <f>L55+L71</f>
        <v>0</v>
      </c>
      <c r="M76" s="84"/>
      <c r="N76" s="6"/>
    </row>
    <row r="77" spans="4:13" ht="15">
      <c r="D77" s="222"/>
      <c r="E77" s="223"/>
      <c r="F77" s="113">
        <f>F78-F76</f>
        <v>0</v>
      </c>
      <c r="G77" s="114"/>
      <c r="H77" s="113">
        <f>H78-H76</f>
        <v>0</v>
      </c>
      <c r="I77" s="114"/>
      <c r="J77" s="113">
        <f>J78-J76</f>
        <v>0</v>
      </c>
      <c r="K77" s="114"/>
      <c r="L77" s="115">
        <f>L78-L76</f>
        <v>0</v>
      </c>
      <c r="M77" s="84"/>
    </row>
    <row r="78" spans="4:13" ht="15.75" thickBot="1">
      <c r="D78" s="224"/>
      <c r="E78" s="225"/>
      <c r="F78" s="116">
        <f>F76*1.2</f>
        <v>0</v>
      </c>
      <c r="G78" s="117"/>
      <c r="H78" s="116">
        <f>H76*1.2</f>
        <v>0</v>
      </c>
      <c r="I78" s="117"/>
      <c r="J78" s="116">
        <f>J76*1.2</f>
        <v>0</v>
      </c>
      <c r="K78" s="117"/>
      <c r="L78" s="118">
        <f>L76*1.2</f>
        <v>0</v>
      </c>
      <c r="M78" s="84"/>
    </row>
    <row r="79" spans="4:13" ht="15">
      <c r="D79" s="103"/>
      <c r="E79" s="103"/>
      <c r="F79" s="104"/>
      <c r="G79" s="29"/>
      <c r="H79" s="104"/>
      <c r="I79" s="29"/>
      <c r="J79" s="104"/>
      <c r="K79" s="29"/>
      <c r="L79" s="104"/>
      <c r="M79" s="84"/>
    </row>
    <row r="80" ht="14.25">
      <c r="M80" s="84"/>
    </row>
    <row r="81" spans="1:13" ht="14.25">
      <c r="A81" s="230" t="s">
        <v>33</v>
      </c>
      <c r="B81" s="231"/>
      <c r="C81" s="201" t="s">
        <v>2</v>
      </c>
      <c r="D81" s="201"/>
      <c r="E81" s="201"/>
      <c r="F81" s="201"/>
      <c r="G81" s="186" t="s">
        <v>3</v>
      </c>
      <c r="H81" s="202"/>
      <c r="I81" s="186" t="s">
        <v>4</v>
      </c>
      <c r="J81" s="187"/>
      <c r="K81" s="217" t="s">
        <v>5</v>
      </c>
      <c r="L81" s="203"/>
      <c r="M81" s="84"/>
    </row>
    <row r="82" spans="1:13" ht="14.25">
      <c r="A82" s="232"/>
      <c r="B82" s="233"/>
      <c r="C82" s="201"/>
      <c r="D82" s="201"/>
      <c r="E82" s="201"/>
      <c r="F82" s="201"/>
      <c r="G82" s="202"/>
      <c r="H82" s="202"/>
      <c r="I82" s="187"/>
      <c r="J82" s="187"/>
      <c r="K82" s="203"/>
      <c r="L82" s="203"/>
      <c r="M82" s="84"/>
    </row>
    <row r="83" spans="1:13" ht="31.5" customHeight="1">
      <c r="A83" s="234"/>
      <c r="B83" s="235"/>
      <c r="C83" s="201"/>
      <c r="D83" s="201"/>
      <c r="E83" s="201"/>
      <c r="F83" s="201"/>
      <c r="G83" s="202"/>
      <c r="H83" s="202"/>
      <c r="I83" s="187"/>
      <c r="J83" s="187"/>
      <c r="K83" s="203"/>
      <c r="L83" s="203"/>
      <c r="M83" s="84"/>
    </row>
    <row r="84" spans="1:13" ht="57.75">
      <c r="A84" s="166" t="s">
        <v>6</v>
      </c>
      <c r="B84" s="172" t="s">
        <v>7</v>
      </c>
      <c r="C84" s="168" t="s">
        <v>8</v>
      </c>
      <c r="D84" s="169" t="s">
        <v>9</v>
      </c>
      <c r="E84" s="170" t="s">
        <v>10</v>
      </c>
      <c r="F84" s="170" t="s">
        <v>11</v>
      </c>
      <c r="G84" s="169" t="s">
        <v>9</v>
      </c>
      <c r="H84" s="170" t="s">
        <v>11</v>
      </c>
      <c r="I84" s="169" t="s">
        <v>9</v>
      </c>
      <c r="J84" s="170" t="s">
        <v>11</v>
      </c>
      <c r="K84" s="169" t="s">
        <v>9</v>
      </c>
      <c r="L84" s="170" t="s">
        <v>11</v>
      </c>
      <c r="M84" s="84"/>
    </row>
    <row r="85" spans="1:13" ht="15" customHeight="1">
      <c r="A85" s="218" t="s">
        <v>20</v>
      </c>
      <c r="B85" s="219"/>
      <c r="C85" s="236"/>
      <c r="D85" s="184"/>
      <c r="E85" s="184"/>
      <c r="F85" s="184"/>
      <c r="G85" s="184"/>
      <c r="H85" s="184"/>
      <c r="I85" s="184"/>
      <c r="J85" s="184"/>
      <c r="K85" s="184"/>
      <c r="L85" s="185"/>
      <c r="M85" s="84"/>
    </row>
    <row r="86" spans="1:13" ht="15" customHeight="1" thickBot="1">
      <c r="A86" s="188"/>
      <c r="B86" s="189"/>
      <c r="C86" s="183"/>
      <c r="D86" s="184"/>
      <c r="E86" s="184"/>
      <c r="F86" s="184"/>
      <c r="G86" s="184"/>
      <c r="H86" s="184"/>
      <c r="I86" s="184"/>
      <c r="J86" s="184"/>
      <c r="K86" s="184"/>
      <c r="L86" s="185"/>
      <c r="M86" s="84"/>
    </row>
    <row r="87" spans="1:13" ht="14.25">
      <c r="A87" s="90"/>
      <c r="B87" s="78"/>
      <c r="C87" s="67"/>
      <c r="D87" s="80"/>
      <c r="E87" s="81"/>
      <c r="F87" s="21">
        <f>D87*E87</f>
        <v>0</v>
      </c>
      <c r="G87" s="119"/>
      <c r="H87" s="82">
        <f aca="true" t="shared" si="5" ref="H87:H100">G87*E87</f>
        <v>0</v>
      </c>
      <c r="I87" s="25"/>
      <c r="J87" s="82">
        <f aca="true" t="shared" si="6" ref="J87:J100">I87*E87</f>
        <v>0</v>
      </c>
      <c r="K87" s="82">
        <f aca="true" t="shared" si="7" ref="K87:K100">D87-G87-I87</f>
        <v>0</v>
      </c>
      <c r="L87" s="82">
        <f aca="true" t="shared" si="8" ref="L87:L100">K87*E87</f>
        <v>0</v>
      </c>
      <c r="M87" s="84"/>
    </row>
    <row r="88" spans="1:13" ht="14.25">
      <c r="A88" s="90"/>
      <c r="B88" s="78"/>
      <c r="C88" s="67"/>
      <c r="D88" s="80"/>
      <c r="E88" s="81"/>
      <c r="F88" s="21">
        <f aca="true" t="shared" si="9" ref="F88:F100">D88*E88</f>
        <v>0</v>
      </c>
      <c r="G88" s="119"/>
      <c r="H88" s="82">
        <f t="shared" si="5"/>
        <v>0</v>
      </c>
      <c r="I88" s="25"/>
      <c r="J88" s="82">
        <f t="shared" si="6"/>
        <v>0</v>
      </c>
      <c r="K88" s="82">
        <f t="shared" si="7"/>
        <v>0</v>
      </c>
      <c r="L88" s="82">
        <f t="shared" si="8"/>
        <v>0</v>
      </c>
      <c r="M88" s="84"/>
    </row>
    <row r="89" spans="1:13" ht="14.25">
      <c r="A89" s="90"/>
      <c r="B89" s="78"/>
      <c r="C89" s="67"/>
      <c r="D89" s="80"/>
      <c r="E89" s="81"/>
      <c r="F89" s="21">
        <f t="shared" si="9"/>
        <v>0</v>
      </c>
      <c r="G89" s="119"/>
      <c r="H89" s="82">
        <f t="shared" si="5"/>
        <v>0</v>
      </c>
      <c r="I89" s="25"/>
      <c r="J89" s="82">
        <f t="shared" si="6"/>
        <v>0</v>
      </c>
      <c r="K89" s="82">
        <f t="shared" si="7"/>
        <v>0</v>
      </c>
      <c r="L89" s="82">
        <f t="shared" si="8"/>
        <v>0</v>
      </c>
      <c r="M89" s="84"/>
    </row>
    <row r="90" spans="1:13" ht="14.25">
      <c r="A90" s="90"/>
      <c r="B90" s="78"/>
      <c r="C90" s="67"/>
      <c r="D90" s="80"/>
      <c r="E90" s="81"/>
      <c r="F90" s="21">
        <f t="shared" si="9"/>
        <v>0</v>
      </c>
      <c r="G90" s="119"/>
      <c r="H90" s="82">
        <f t="shared" si="5"/>
        <v>0</v>
      </c>
      <c r="I90" s="25"/>
      <c r="J90" s="82">
        <f t="shared" si="6"/>
        <v>0</v>
      </c>
      <c r="K90" s="82">
        <f t="shared" si="7"/>
        <v>0</v>
      </c>
      <c r="L90" s="82">
        <f t="shared" si="8"/>
        <v>0</v>
      </c>
      <c r="M90" s="84"/>
    </row>
    <row r="91" spans="1:13" ht="14.25">
      <c r="A91" s="90"/>
      <c r="B91" s="78"/>
      <c r="C91" s="67"/>
      <c r="D91" s="80"/>
      <c r="E91" s="81"/>
      <c r="F91" s="21">
        <f t="shared" si="9"/>
        <v>0</v>
      </c>
      <c r="G91" s="119"/>
      <c r="H91" s="82">
        <f t="shared" si="5"/>
        <v>0</v>
      </c>
      <c r="I91" s="25"/>
      <c r="J91" s="82">
        <f t="shared" si="6"/>
        <v>0</v>
      </c>
      <c r="K91" s="82">
        <f t="shared" si="7"/>
        <v>0</v>
      </c>
      <c r="L91" s="82">
        <f t="shared" si="8"/>
        <v>0</v>
      </c>
      <c r="M91" s="84"/>
    </row>
    <row r="92" spans="1:13" ht="14.25">
      <c r="A92" s="90"/>
      <c r="B92" s="78"/>
      <c r="C92" s="67"/>
      <c r="D92" s="80"/>
      <c r="E92" s="81"/>
      <c r="F92" s="21">
        <f t="shared" si="9"/>
        <v>0</v>
      </c>
      <c r="G92" s="119"/>
      <c r="H92" s="82">
        <f t="shared" si="5"/>
        <v>0</v>
      </c>
      <c r="I92" s="25"/>
      <c r="J92" s="82">
        <f t="shared" si="6"/>
        <v>0</v>
      </c>
      <c r="K92" s="82">
        <f t="shared" si="7"/>
        <v>0</v>
      </c>
      <c r="L92" s="82">
        <f t="shared" si="8"/>
        <v>0</v>
      </c>
      <c r="M92" s="84"/>
    </row>
    <row r="93" spans="1:13" ht="14.25">
      <c r="A93" s="90"/>
      <c r="B93" s="78"/>
      <c r="C93" s="67"/>
      <c r="D93" s="80"/>
      <c r="E93" s="81"/>
      <c r="F93" s="21">
        <f t="shared" si="9"/>
        <v>0</v>
      </c>
      <c r="G93" s="119"/>
      <c r="H93" s="82">
        <f t="shared" si="5"/>
        <v>0</v>
      </c>
      <c r="I93" s="25"/>
      <c r="J93" s="82">
        <f t="shared" si="6"/>
        <v>0</v>
      </c>
      <c r="K93" s="82">
        <f t="shared" si="7"/>
        <v>0</v>
      </c>
      <c r="L93" s="82">
        <f t="shared" si="8"/>
        <v>0</v>
      </c>
      <c r="M93" s="84"/>
    </row>
    <row r="94" spans="1:13" ht="14.25">
      <c r="A94" s="90"/>
      <c r="B94" s="87"/>
      <c r="C94" s="88"/>
      <c r="D94" s="80"/>
      <c r="E94" s="81"/>
      <c r="F94" s="21">
        <f t="shared" si="9"/>
        <v>0</v>
      </c>
      <c r="G94" s="119"/>
      <c r="H94" s="82">
        <f t="shared" si="5"/>
        <v>0</v>
      </c>
      <c r="I94" s="25"/>
      <c r="J94" s="82">
        <f t="shared" si="6"/>
        <v>0</v>
      </c>
      <c r="K94" s="82">
        <f t="shared" si="7"/>
        <v>0</v>
      </c>
      <c r="L94" s="82">
        <f t="shared" si="8"/>
        <v>0</v>
      </c>
      <c r="M94" s="84"/>
    </row>
    <row r="95" spans="1:13" ht="15">
      <c r="A95" s="90"/>
      <c r="B95" s="120"/>
      <c r="C95" s="88"/>
      <c r="D95" s="80"/>
      <c r="E95" s="81"/>
      <c r="F95" s="21">
        <f t="shared" si="9"/>
        <v>0</v>
      </c>
      <c r="G95" s="119"/>
      <c r="H95" s="82">
        <f t="shared" si="5"/>
        <v>0</v>
      </c>
      <c r="I95" s="25"/>
      <c r="J95" s="82">
        <f t="shared" si="6"/>
        <v>0</v>
      </c>
      <c r="K95" s="82">
        <f t="shared" si="7"/>
        <v>0</v>
      </c>
      <c r="L95" s="82">
        <f t="shared" si="8"/>
        <v>0</v>
      </c>
      <c r="M95" s="84"/>
    </row>
    <row r="96" spans="1:13" ht="14.25">
      <c r="A96" s="90"/>
      <c r="B96" s="121"/>
      <c r="C96" s="88"/>
      <c r="D96" s="80"/>
      <c r="E96" s="81"/>
      <c r="F96" s="21">
        <f t="shared" si="9"/>
        <v>0</v>
      </c>
      <c r="G96" s="119"/>
      <c r="H96" s="82">
        <f t="shared" si="5"/>
        <v>0</v>
      </c>
      <c r="I96" s="25"/>
      <c r="J96" s="82">
        <f t="shared" si="6"/>
        <v>0</v>
      </c>
      <c r="K96" s="82">
        <f t="shared" si="7"/>
        <v>0</v>
      </c>
      <c r="L96" s="82">
        <f t="shared" si="8"/>
        <v>0</v>
      </c>
      <c r="M96" s="84"/>
    </row>
    <row r="97" spans="1:13" ht="14.25">
      <c r="A97" s="90"/>
      <c r="B97" s="92"/>
      <c r="C97" s="67"/>
      <c r="D97" s="80"/>
      <c r="E97" s="81"/>
      <c r="F97" s="21">
        <f t="shared" si="9"/>
        <v>0</v>
      </c>
      <c r="G97" s="119"/>
      <c r="H97" s="82">
        <f t="shared" si="5"/>
        <v>0</v>
      </c>
      <c r="I97" s="25"/>
      <c r="J97" s="82">
        <f t="shared" si="6"/>
        <v>0</v>
      </c>
      <c r="K97" s="82">
        <f t="shared" si="7"/>
        <v>0</v>
      </c>
      <c r="L97" s="82">
        <f t="shared" si="8"/>
        <v>0</v>
      </c>
      <c r="M97" s="84"/>
    </row>
    <row r="98" spans="1:13" ht="14.25">
      <c r="A98" s="90"/>
      <c r="B98" s="92"/>
      <c r="C98" s="67"/>
      <c r="D98" s="80"/>
      <c r="E98" s="81"/>
      <c r="F98" s="21">
        <f t="shared" si="9"/>
        <v>0</v>
      </c>
      <c r="G98" s="119"/>
      <c r="H98" s="82">
        <f t="shared" si="5"/>
        <v>0</v>
      </c>
      <c r="I98" s="25"/>
      <c r="J98" s="82">
        <f t="shared" si="6"/>
        <v>0</v>
      </c>
      <c r="K98" s="82">
        <f t="shared" si="7"/>
        <v>0</v>
      </c>
      <c r="L98" s="82">
        <f t="shared" si="8"/>
        <v>0</v>
      </c>
      <c r="M98" s="84"/>
    </row>
    <row r="99" spans="1:13" ht="14.25">
      <c r="A99" s="90"/>
      <c r="B99" s="122"/>
      <c r="C99" s="67"/>
      <c r="D99" s="80"/>
      <c r="E99" s="81"/>
      <c r="F99" s="21">
        <f t="shared" si="9"/>
        <v>0</v>
      </c>
      <c r="G99" s="119"/>
      <c r="H99" s="82">
        <f t="shared" si="5"/>
        <v>0</v>
      </c>
      <c r="I99" s="25"/>
      <c r="J99" s="82">
        <f t="shared" si="6"/>
        <v>0</v>
      </c>
      <c r="K99" s="82">
        <f t="shared" si="7"/>
        <v>0</v>
      </c>
      <c r="L99" s="82">
        <f t="shared" si="8"/>
        <v>0</v>
      </c>
      <c r="M99" s="84"/>
    </row>
    <row r="100" spans="1:13" ht="15" thickBot="1">
      <c r="A100" s="90"/>
      <c r="B100" s="123"/>
      <c r="C100" s="88"/>
      <c r="D100" s="124"/>
      <c r="E100" s="125"/>
      <c r="F100" s="126">
        <f t="shared" si="9"/>
        <v>0</v>
      </c>
      <c r="G100" s="127"/>
      <c r="H100" s="128">
        <f t="shared" si="5"/>
        <v>0</v>
      </c>
      <c r="I100" s="129"/>
      <c r="J100" s="82">
        <f t="shared" si="6"/>
        <v>0</v>
      </c>
      <c r="K100" s="82">
        <f t="shared" si="7"/>
        <v>0</v>
      </c>
      <c r="L100" s="82">
        <f t="shared" si="8"/>
        <v>0</v>
      </c>
      <c r="M100" s="84"/>
    </row>
    <row r="101" spans="4:13" ht="15">
      <c r="D101" s="179" t="s">
        <v>12</v>
      </c>
      <c r="E101" s="180"/>
      <c r="F101" s="95">
        <f>SUM(F87:F100)</f>
        <v>0</v>
      </c>
      <c r="G101" s="130"/>
      <c r="H101" s="95">
        <f>SUM(H87:H100)</f>
        <v>0</v>
      </c>
      <c r="I101" s="130"/>
      <c r="J101" s="95">
        <f>SUM(J87:J100)</f>
        <v>0</v>
      </c>
      <c r="K101" s="131"/>
      <c r="L101" s="97">
        <f>SUM(L87:L100)</f>
        <v>0</v>
      </c>
      <c r="M101" s="84"/>
    </row>
    <row r="102" spans="4:13" ht="15">
      <c r="D102" s="181" t="s">
        <v>48</v>
      </c>
      <c r="E102" s="182"/>
      <c r="F102" s="98">
        <f>F101*E102</f>
        <v>0</v>
      </c>
      <c r="G102" s="132"/>
      <c r="H102" s="98">
        <f>H103-H101</f>
        <v>0</v>
      </c>
      <c r="I102" s="132"/>
      <c r="J102" s="98">
        <f>J103-J101</f>
        <v>0</v>
      </c>
      <c r="K102" s="133"/>
      <c r="L102" s="99">
        <f>L103-L101</f>
        <v>0</v>
      </c>
      <c r="M102" s="84"/>
    </row>
    <row r="103" spans="4:13" ht="15.75" thickBot="1">
      <c r="D103" s="177" t="s">
        <v>47</v>
      </c>
      <c r="E103" s="178"/>
      <c r="F103" s="100">
        <f>SUM(F101:F102)</f>
        <v>0</v>
      </c>
      <c r="G103" s="134"/>
      <c r="H103" s="100">
        <f>H101*1.2</f>
        <v>0</v>
      </c>
      <c r="I103" s="134"/>
      <c r="J103" s="100">
        <f>J101*1.2</f>
        <v>0</v>
      </c>
      <c r="K103" s="135"/>
      <c r="L103" s="102">
        <f>L101*1.2</f>
        <v>0</v>
      </c>
      <c r="M103" s="84"/>
    </row>
    <row r="104" ht="14.25">
      <c r="M104" s="84"/>
    </row>
    <row r="105" spans="1:13" ht="14.25">
      <c r="A105" s="136"/>
      <c r="B105" s="137"/>
      <c r="C105" s="136"/>
      <c r="D105" s="138"/>
      <c r="E105" s="139"/>
      <c r="F105" s="140"/>
      <c r="G105" s="50"/>
      <c r="H105" s="50"/>
      <c r="I105" s="50"/>
      <c r="J105" s="50"/>
      <c r="K105" s="50"/>
      <c r="L105" s="50"/>
      <c r="M105" s="84"/>
    </row>
    <row r="106" spans="1:13" ht="15" customHeight="1">
      <c r="A106" s="136"/>
      <c r="B106" s="210" t="s">
        <v>41</v>
      </c>
      <c r="C106" s="210"/>
      <c r="D106" s="210"/>
      <c r="E106" s="210"/>
      <c r="F106" s="210"/>
      <c r="G106" s="210"/>
      <c r="H106" s="210"/>
      <c r="I106" s="50"/>
      <c r="J106" s="50"/>
      <c r="K106" s="50"/>
      <c r="L106" s="50"/>
      <c r="M106" s="84"/>
    </row>
    <row r="107" spans="1:13" ht="14.25">
      <c r="A107" s="136"/>
      <c r="B107" s="60"/>
      <c r="C107" s="70"/>
      <c r="D107" s="138"/>
      <c r="E107" s="139"/>
      <c r="F107" s="140"/>
      <c r="G107" s="50"/>
      <c r="H107" s="50"/>
      <c r="I107" s="50"/>
      <c r="J107" s="50"/>
      <c r="K107" s="50"/>
      <c r="L107" s="50"/>
      <c r="M107" s="84"/>
    </row>
    <row r="108" spans="1:14" ht="14.25">
      <c r="A108" s="136"/>
      <c r="B108" s="141"/>
      <c r="C108" s="70"/>
      <c r="D108" s="138"/>
      <c r="E108" s="139"/>
      <c r="F108" s="140"/>
      <c r="G108" s="50"/>
      <c r="H108" s="50"/>
      <c r="I108" s="50"/>
      <c r="J108" s="50"/>
      <c r="K108" s="50"/>
      <c r="L108" s="50"/>
      <c r="M108" s="84"/>
      <c r="N108" s="38"/>
    </row>
    <row r="109" spans="1:14" ht="14.25">
      <c r="A109" s="136"/>
      <c r="B109" s="137"/>
      <c r="C109" s="136"/>
      <c r="D109" s="138"/>
      <c r="E109" s="139"/>
      <c r="F109" s="140"/>
      <c r="G109" s="50"/>
      <c r="H109" s="50"/>
      <c r="I109" s="50"/>
      <c r="J109" s="50"/>
      <c r="K109" s="50"/>
      <c r="L109" s="50"/>
      <c r="M109" s="84"/>
      <c r="N109" s="38"/>
    </row>
    <row r="110" spans="1:14" ht="14.25">
      <c r="A110" s="136"/>
      <c r="B110" s="60"/>
      <c r="C110" s="136"/>
      <c r="D110" s="138"/>
      <c r="E110" s="139"/>
      <c r="F110" s="140"/>
      <c r="G110" s="50"/>
      <c r="H110" s="50"/>
      <c r="I110" s="50"/>
      <c r="J110" s="50"/>
      <c r="K110" s="50"/>
      <c r="L110" s="50"/>
      <c r="M110" s="84"/>
      <c r="N110" s="38"/>
    </row>
    <row r="111" spans="1:13" ht="15">
      <c r="A111" s="1"/>
      <c r="B111" s="1"/>
      <c r="C111" s="1"/>
      <c r="D111" s="103"/>
      <c r="E111" s="103"/>
      <c r="F111" s="76"/>
      <c r="G111" s="76"/>
      <c r="H111" s="76"/>
      <c r="I111" s="76"/>
      <c r="J111" s="76"/>
      <c r="K111" s="76"/>
      <c r="L111" s="76"/>
      <c r="M111" s="84"/>
    </row>
    <row r="112" spans="1:13" ht="15">
      <c r="A112" s="1"/>
      <c r="B112" s="1"/>
      <c r="C112" s="1"/>
      <c r="D112" s="103"/>
      <c r="E112" s="142"/>
      <c r="F112" s="76"/>
      <c r="G112" s="76"/>
      <c r="H112" s="76"/>
      <c r="I112" s="76"/>
      <c r="J112" s="76"/>
      <c r="K112" s="76"/>
      <c r="L112" s="76"/>
      <c r="M112" s="84"/>
    </row>
    <row r="113" spans="1:13" ht="15">
      <c r="A113" s="1"/>
      <c r="B113" s="1"/>
      <c r="C113" s="1"/>
      <c r="D113" s="103"/>
      <c r="E113" s="103"/>
      <c r="F113" s="76"/>
      <c r="G113" s="76"/>
      <c r="H113" s="76"/>
      <c r="I113" s="76"/>
      <c r="J113" s="76"/>
      <c r="K113" s="76"/>
      <c r="L113" s="76"/>
      <c r="M113" s="84"/>
    </row>
    <row r="114" spans="1:1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84"/>
    </row>
    <row r="115" spans="1:13" ht="15">
      <c r="A115" s="103"/>
      <c r="B115" s="1"/>
      <c r="C115" s="143"/>
      <c r="D115" s="143"/>
      <c r="E115" s="143"/>
      <c r="F115" s="143"/>
      <c r="G115" s="64"/>
      <c r="H115" s="2"/>
      <c r="I115" s="64"/>
      <c r="J115" s="144"/>
      <c r="K115" s="143"/>
      <c r="L115" s="145"/>
      <c r="M115" s="84"/>
    </row>
    <row r="116" spans="1:13" ht="15">
      <c r="A116" s="103"/>
      <c r="B116" s="1"/>
      <c r="C116" s="143"/>
      <c r="D116" s="143"/>
      <c r="E116" s="143"/>
      <c r="F116" s="143"/>
      <c r="G116" s="2"/>
      <c r="H116" s="2"/>
      <c r="I116" s="144"/>
      <c r="J116" s="144"/>
      <c r="K116" s="145"/>
      <c r="L116" s="145"/>
      <c r="M116" s="84"/>
    </row>
    <row r="117" spans="1:13" ht="26.25" customHeight="1">
      <c r="A117" s="103"/>
      <c r="B117" s="1"/>
      <c r="C117" s="143"/>
      <c r="D117" s="143"/>
      <c r="E117" s="143"/>
      <c r="F117" s="143"/>
      <c r="G117" s="2"/>
      <c r="H117" s="2"/>
      <c r="I117" s="144"/>
      <c r="J117" s="144"/>
      <c r="K117" s="145"/>
      <c r="L117" s="145"/>
      <c r="M117" s="84"/>
    </row>
    <row r="118" spans="1:13" ht="15">
      <c r="A118" s="103"/>
      <c r="B118" s="1"/>
      <c r="C118" s="136"/>
      <c r="D118" s="136"/>
      <c r="E118" s="61"/>
      <c r="F118" s="61"/>
      <c r="G118" s="136"/>
      <c r="H118" s="61"/>
      <c r="I118" s="136"/>
      <c r="J118" s="61"/>
      <c r="K118" s="136"/>
      <c r="L118" s="61"/>
      <c r="M118" s="84"/>
    </row>
    <row r="119" spans="1:13" ht="15" customHeight="1">
      <c r="A119" s="1"/>
      <c r="B119" s="1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84"/>
    </row>
    <row r="120" spans="1:13" ht="15" customHeight="1">
      <c r="A120" s="1"/>
      <c r="B120" s="1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84"/>
    </row>
    <row r="121" spans="1:13" ht="15" customHeight="1">
      <c r="A121" s="1"/>
      <c r="B121" s="1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4"/>
    </row>
    <row r="122" spans="1:13" ht="14.25">
      <c r="A122" s="147"/>
      <c r="B122" s="148"/>
      <c r="C122" s="149"/>
      <c r="D122" s="150"/>
      <c r="E122" s="151"/>
      <c r="F122" s="151"/>
      <c r="G122" s="50"/>
      <c r="H122" s="50"/>
      <c r="I122" s="50"/>
      <c r="J122" s="50"/>
      <c r="K122" s="50"/>
      <c r="L122" s="50"/>
      <c r="M122" s="84"/>
    </row>
    <row r="123" spans="1:13" ht="14.25">
      <c r="A123" s="147"/>
      <c r="B123" s="148"/>
      <c r="C123" s="152"/>
      <c r="D123" s="138"/>
      <c r="E123" s="139"/>
      <c r="F123" s="140"/>
      <c r="G123" s="50"/>
      <c r="H123" s="50"/>
      <c r="I123" s="50"/>
      <c r="J123" s="50"/>
      <c r="K123" s="50"/>
      <c r="L123" s="50"/>
      <c r="M123" s="84"/>
    </row>
    <row r="124" spans="1:13" ht="14.25">
      <c r="A124" s="147"/>
      <c r="B124" s="148"/>
      <c r="C124" s="152"/>
      <c r="D124" s="138"/>
      <c r="E124" s="139"/>
      <c r="F124" s="140"/>
      <c r="G124" s="50"/>
      <c r="H124" s="50"/>
      <c r="I124" s="50"/>
      <c r="J124" s="50"/>
      <c r="K124" s="50"/>
      <c r="L124" s="50"/>
      <c r="M124" s="84"/>
    </row>
    <row r="125" spans="1:14" ht="14.25">
      <c r="A125" s="147"/>
      <c r="B125" s="148"/>
      <c r="C125" s="152"/>
      <c r="D125" s="138"/>
      <c r="E125" s="139"/>
      <c r="F125" s="140"/>
      <c r="G125" s="50"/>
      <c r="H125" s="50"/>
      <c r="I125" s="50"/>
      <c r="J125" s="50"/>
      <c r="K125" s="50"/>
      <c r="L125" s="50"/>
      <c r="M125" s="84"/>
      <c r="N125" s="38"/>
    </row>
    <row r="126" spans="1:13" ht="14.25">
      <c r="A126" s="147"/>
      <c r="B126" s="148"/>
      <c r="C126" s="152"/>
      <c r="D126" s="138"/>
      <c r="E126" s="139"/>
      <c r="F126" s="140"/>
      <c r="G126" s="50"/>
      <c r="H126" s="50"/>
      <c r="I126" s="50"/>
      <c r="J126" s="50"/>
      <c r="K126" s="50"/>
      <c r="L126" s="50"/>
      <c r="M126" s="84"/>
    </row>
    <row r="127" spans="1:13" ht="14.25">
      <c r="A127" s="147"/>
      <c r="B127" s="148"/>
      <c r="C127" s="152"/>
      <c r="D127" s="138"/>
      <c r="E127" s="139"/>
      <c r="F127" s="140"/>
      <c r="G127" s="50"/>
      <c r="H127" s="50"/>
      <c r="I127" s="50"/>
      <c r="J127" s="50"/>
      <c r="K127" s="50"/>
      <c r="L127" s="50"/>
      <c r="M127" s="84"/>
    </row>
    <row r="128" spans="1:13" ht="14.25">
      <c r="A128" s="147"/>
      <c r="B128" s="148"/>
      <c r="C128" s="152"/>
      <c r="D128" s="138"/>
      <c r="E128" s="139"/>
      <c r="F128" s="140"/>
      <c r="G128" s="50"/>
      <c r="H128" s="50"/>
      <c r="I128" s="50"/>
      <c r="J128" s="50"/>
      <c r="K128" s="50"/>
      <c r="L128" s="50"/>
      <c r="M128" s="84"/>
    </row>
    <row r="129" spans="1:13" ht="14.25">
      <c r="A129" s="147"/>
      <c r="B129" s="148"/>
      <c r="C129" s="152"/>
      <c r="D129" s="138"/>
      <c r="E129" s="139"/>
      <c r="F129" s="140"/>
      <c r="G129" s="50"/>
      <c r="H129" s="50"/>
      <c r="I129" s="50"/>
      <c r="J129" s="50"/>
      <c r="K129" s="50"/>
      <c r="L129" s="50"/>
      <c r="M129" s="84"/>
    </row>
    <row r="130" spans="1:13" ht="14.25">
      <c r="A130" s="147"/>
      <c r="B130" s="148"/>
      <c r="C130" s="152"/>
      <c r="D130" s="138"/>
      <c r="E130" s="139"/>
      <c r="F130" s="140"/>
      <c r="G130" s="50"/>
      <c r="H130" s="50"/>
      <c r="I130" s="50"/>
      <c r="J130" s="50"/>
      <c r="K130" s="50"/>
      <c r="L130" s="50"/>
      <c r="M130" s="84"/>
    </row>
    <row r="131" spans="1:13" ht="14.25">
      <c r="A131" s="147"/>
      <c r="B131" s="148"/>
      <c r="C131" s="152"/>
      <c r="D131" s="138"/>
      <c r="E131" s="139"/>
      <c r="F131" s="140"/>
      <c r="G131" s="50"/>
      <c r="H131" s="50"/>
      <c r="I131" s="50"/>
      <c r="J131" s="50"/>
      <c r="K131" s="50"/>
      <c r="L131" s="50"/>
      <c r="M131" s="84"/>
    </row>
    <row r="132" spans="1:13" ht="14.25">
      <c r="A132" s="147"/>
      <c r="B132" s="148"/>
      <c r="C132" s="152"/>
      <c r="D132" s="138"/>
      <c r="E132" s="139"/>
      <c r="F132" s="140"/>
      <c r="G132" s="50"/>
      <c r="H132" s="50"/>
      <c r="I132" s="50"/>
      <c r="J132" s="50"/>
      <c r="K132" s="50"/>
      <c r="L132" s="50"/>
      <c r="M132" s="84"/>
    </row>
    <row r="133" spans="1:13" ht="14.25">
      <c r="A133" s="147"/>
      <c r="B133" s="148"/>
      <c r="C133" s="152"/>
      <c r="D133" s="138"/>
      <c r="E133" s="139"/>
      <c r="F133" s="140"/>
      <c r="G133" s="50"/>
      <c r="H133" s="50"/>
      <c r="I133" s="50"/>
      <c r="J133" s="50"/>
      <c r="K133" s="50"/>
      <c r="L133" s="50"/>
      <c r="M133" s="84"/>
    </row>
    <row r="134" spans="1:13" ht="14.25">
      <c r="A134" s="147"/>
      <c r="B134" s="148"/>
      <c r="C134" s="152"/>
      <c r="D134" s="138"/>
      <c r="E134" s="139"/>
      <c r="F134" s="140"/>
      <c r="G134" s="50"/>
      <c r="H134" s="50"/>
      <c r="I134" s="50"/>
      <c r="J134" s="50"/>
      <c r="K134" s="50"/>
      <c r="L134" s="50"/>
      <c r="M134" s="84"/>
    </row>
    <row r="135" spans="1:13" ht="14.25">
      <c r="A135" s="147"/>
      <c r="B135" s="153"/>
      <c r="C135" s="152"/>
      <c r="D135" s="138"/>
      <c r="E135" s="139"/>
      <c r="F135" s="140"/>
      <c r="G135" s="50"/>
      <c r="H135" s="50"/>
      <c r="I135" s="50"/>
      <c r="J135" s="50"/>
      <c r="K135" s="50"/>
      <c r="L135" s="50"/>
      <c r="M135" s="84"/>
    </row>
    <row r="136" spans="1:13" ht="15">
      <c r="A136" s="154"/>
      <c r="B136" s="1"/>
      <c r="C136" s="1"/>
      <c r="D136" s="103"/>
      <c r="E136" s="103"/>
      <c r="F136" s="76"/>
      <c r="G136" s="76"/>
      <c r="H136" s="76"/>
      <c r="I136" s="76"/>
      <c r="J136" s="76"/>
      <c r="K136" s="76"/>
      <c r="L136" s="76"/>
      <c r="M136" s="84"/>
    </row>
    <row r="137" spans="1:13" ht="15">
      <c r="A137" s="154"/>
      <c r="B137" s="1"/>
      <c r="C137" s="1"/>
      <c r="D137" s="103"/>
      <c r="E137" s="142"/>
      <c r="F137" s="76"/>
      <c r="G137" s="76"/>
      <c r="H137" s="76"/>
      <c r="I137" s="76"/>
      <c r="J137" s="76"/>
      <c r="K137" s="76"/>
      <c r="L137" s="76"/>
      <c r="M137" s="84"/>
    </row>
    <row r="138" spans="1:13" ht="15">
      <c r="A138" s="154"/>
      <c r="B138" s="1"/>
      <c r="C138" s="1"/>
      <c r="D138" s="103"/>
      <c r="E138" s="103"/>
      <c r="F138" s="76"/>
      <c r="G138" s="76"/>
      <c r="H138" s="76"/>
      <c r="I138" s="76"/>
      <c r="J138" s="76"/>
      <c r="K138" s="76"/>
      <c r="L138" s="76"/>
      <c r="M138" s="84"/>
    </row>
    <row r="139" spans="1:1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84"/>
      <c r="N139" s="1"/>
    </row>
    <row r="140" spans="1:14" ht="15">
      <c r="A140" s="103"/>
      <c r="B140" s="1"/>
      <c r="C140" s="143"/>
      <c r="D140" s="143"/>
      <c r="E140" s="143"/>
      <c r="F140" s="143"/>
      <c r="G140" s="64"/>
      <c r="H140" s="2"/>
      <c r="I140" s="64"/>
      <c r="J140" s="144"/>
      <c r="K140" s="143"/>
      <c r="L140" s="145"/>
      <c r="M140" s="84"/>
      <c r="N140" s="76"/>
    </row>
    <row r="141" spans="1:14" ht="15">
      <c r="A141" s="103"/>
      <c r="B141" s="1"/>
      <c r="C141" s="143"/>
      <c r="D141" s="143"/>
      <c r="E141" s="143"/>
      <c r="F141" s="143"/>
      <c r="G141" s="2"/>
      <c r="H141" s="2"/>
      <c r="I141" s="144"/>
      <c r="J141" s="144"/>
      <c r="K141" s="145"/>
      <c r="L141" s="145"/>
      <c r="M141" s="84"/>
      <c r="N141" s="76"/>
    </row>
    <row r="142" spans="1:14" ht="15">
      <c r="A142" s="103"/>
      <c r="B142" s="1"/>
      <c r="C142" s="143"/>
      <c r="D142" s="143"/>
      <c r="E142" s="143"/>
      <c r="F142" s="143"/>
      <c r="G142" s="2"/>
      <c r="H142" s="2"/>
      <c r="I142" s="144"/>
      <c r="J142" s="144"/>
      <c r="K142" s="145"/>
      <c r="L142" s="145"/>
      <c r="M142" s="84"/>
      <c r="N142" s="76"/>
    </row>
    <row r="143" spans="1:14" ht="15">
      <c r="A143" s="103"/>
      <c r="B143" s="1"/>
      <c r="C143" s="136"/>
      <c r="D143" s="136"/>
      <c r="E143" s="61"/>
      <c r="F143" s="61"/>
      <c r="G143" s="136"/>
      <c r="H143" s="61"/>
      <c r="I143" s="136"/>
      <c r="J143" s="61"/>
      <c r="K143" s="136"/>
      <c r="L143" s="61"/>
      <c r="M143" s="84"/>
      <c r="N143" s="1"/>
    </row>
    <row r="144" spans="1:13" ht="15" customHeight="1">
      <c r="A144" s="1"/>
      <c r="B144" s="1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84"/>
    </row>
    <row r="145" spans="1:13" ht="15" customHeight="1">
      <c r="A145" s="1"/>
      <c r="B145" s="1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84"/>
    </row>
    <row r="146" spans="1:13" ht="15" customHeight="1">
      <c r="A146" s="1"/>
      <c r="B146" s="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84"/>
    </row>
    <row r="147" spans="1:13" ht="14.25">
      <c r="A147" s="147"/>
      <c r="B147" s="155"/>
      <c r="C147" s="149"/>
      <c r="D147" s="150"/>
      <c r="E147" s="151"/>
      <c r="F147" s="151"/>
      <c r="G147" s="50"/>
      <c r="H147" s="50"/>
      <c r="I147" s="50"/>
      <c r="J147" s="50"/>
      <c r="K147" s="50"/>
      <c r="L147" s="50"/>
      <c r="M147" s="84"/>
    </row>
    <row r="148" spans="1:13" ht="14.25">
      <c r="A148" s="147"/>
      <c r="B148" s="148"/>
      <c r="C148" s="152"/>
      <c r="D148" s="138"/>
      <c r="E148" s="139"/>
      <c r="F148" s="140"/>
      <c r="G148" s="50"/>
      <c r="H148" s="50"/>
      <c r="I148" s="50"/>
      <c r="J148" s="50"/>
      <c r="K148" s="50"/>
      <c r="L148" s="50"/>
      <c r="M148" s="84"/>
    </row>
    <row r="149" spans="1:13" ht="14.25">
      <c r="A149" s="147"/>
      <c r="B149" s="148"/>
      <c r="C149" s="152"/>
      <c r="D149" s="138"/>
      <c r="E149" s="139"/>
      <c r="F149" s="140"/>
      <c r="G149" s="50"/>
      <c r="H149" s="50"/>
      <c r="I149" s="50"/>
      <c r="J149" s="50"/>
      <c r="K149" s="50"/>
      <c r="L149" s="50"/>
      <c r="M149" s="84"/>
    </row>
    <row r="150" spans="1:13" ht="14.25">
      <c r="A150" s="147"/>
      <c r="B150" s="148"/>
      <c r="C150" s="152"/>
      <c r="D150" s="138"/>
      <c r="E150" s="139"/>
      <c r="F150" s="140"/>
      <c r="G150" s="50"/>
      <c r="H150" s="50"/>
      <c r="I150" s="50"/>
      <c r="J150" s="50"/>
      <c r="K150" s="50"/>
      <c r="L150" s="50"/>
      <c r="M150" s="84"/>
    </row>
    <row r="151" spans="1:13" ht="14.25">
      <c r="A151" s="147"/>
      <c r="B151" s="148"/>
      <c r="C151" s="152"/>
      <c r="D151" s="138"/>
      <c r="E151" s="139"/>
      <c r="F151" s="140"/>
      <c r="G151" s="50"/>
      <c r="H151" s="50"/>
      <c r="I151" s="50"/>
      <c r="J151" s="50"/>
      <c r="K151" s="50"/>
      <c r="L151" s="50"/>
      <c r="M151" s="84"/>
    </row>
    <row r="152" spans="1:13" ht="14.25">
      <c r="A152" s="147"/>
      <c r="B152" s="148"/>
      <c r="C152" s="152"/>
      <c r="D152" s="138"/>
      <c r="E152" s="139"/>
      <c r="F152" s="140"/>
      <c r="G152" s="50"/>
      <c r="H152" s="50"/>
      <c r="I152" s="50"/>
      <c r="J152" s="50"/>
      <c r="K152" s="50"/>
      <c r="L152" s="50"/>
      <c r="M152" s="84"/>
    </row>
    <row r="153" spans="1:13" ht="14.25">
      <c r="A153" s="147"/>
      <c r="B153" s="148"/>
      <c r="C153" s="152"/>
      <c r="D153" s="138"/>
      <c r="E153" s="139"/>
      <c r="F153" s="140"/>
      <c r="G153" s="50"/>
      <c r="H153" s="50"/>
      <c r="I153" s="50"/>
      <c r="J153" s="50"/>
      <c r="K153" s="50"/>
      <c r="L153" s="50"/>
      <c r="M153" s="84"/>
    </row>
    <row r="154" spans="1:13" ht="14.25">
      <c r="A154" s="147"/>
      <c r="B154" s="148"/>
      <c r="C154" s="152"/>
      <c r="D154" s="138"/>
      <c r="E154" s="139"/>
      <c r="F154" s="140"/>
      <c r="G154" s="50"/>
      <c r="H154" s="50"/>
      <c r="I154" s="50"/>
      <c r="J154" s="50"/>
      <c r="K154" s="50"/>
      <c r="L154" s="50"/>
      <c r="M154" s="84"/>
    </row>
    <row r="155" spans="1:13" ht="14.25">
      <c r="A155" s="147"/>
      <c r="B155" s="148"/>
      <c r="C155" s="152"/>
      <c r="D155" s="138"/>
      <c r="E155" s="139"/>
      <c r="F155" s="140"/>
      <c r="G155" s="50"/>
      <c r="H155" s="50"/>
      <c r="I155" s="50"/>
      <c r="J155" s="50"/>
      <c r="K155" s="50"/>
      <c r="L155" s="50"/>
      <c r="M155" s="84"/>
    </row>
    <row r="156" spans="1:13" ht="15">
      <c r="A156" s="154"/>
      <c r="B156" s="1"/>
      <c r="C156" s="1"/>
      <c r="D156" s="103"/>
      <c r="E156" s="103"/>
      <c r="F156" s="76"/>
      <c r="G156" s="76"/>
      <c r="H156" s="76"/>
      <c r="I156" s="76"/>
      <c r="J156" s="76"/>
      <c r="K156" s="76"/>
      <c r="L156" s="76"/>
      <c r="M156" s="84"/>
    </row>
    <row r="157" spans="1:13" ht="15">
      <c r="A157" s="154"/>
      <c r="B157" s="1"/>
      <c r="C157" s="1"/>
      <c r="D157" s="103"/>
      <c r="E157" s="142"/>
      <c r="F157" s="76"/>
      <c r="G157" s="76"/>
      <c r="H157" s="76"/>
      <c r="I157" s="76"/>
      <c r="J157" s="76"/>
      <c r="K157" s="76"/>
      <c r="L157" s="76"/>
      <c r="M157" s="84"/>
    </row>
    <row r="158" spans="1:13" ht="15">
      <c r="A158" s="154"/>
      <c r="B158" s="1"/>
      <c r="C158" s="1"/>
      <c r="D158" s="103"/>
      <c r="E158" s="103"/>
      <c r="F158" s="76"/>
      <c r="G158" s="76"/>
      <c r="H158" s="76"/>
      <c r="I158" s="76"/>
      <c r="J158" s="76"/>
      <c r="K158" s="76"/>
      <c r="L158" s="76"/>
      <c r="M158" s="84"/>
    </row>
  </sheetData>
  <sheetProtection/>
  <mergeCells count="64">
    <mergeCell ref="A81:B83"/>
    <mergeCell ref="C85:L85"/>
    <mergeCell ref="C66:L66"/>
    <mergeCell ref="K33:L35"/>
    <mergeCell ref="A33:B35"/>
    <mergeCell ref="C65:L65"/>
    <mergeCell ref="A65:B65"/>
    <mergeCell ref="I81:J83"/>
    <mergeCell ref="K81:L83"/>
    <mergeCell ref="A37:B37"/>
    <mergeCell ref="D76:E78"/>
    <mergeCell ref="C9:D9"/>
    <mergeCell ref="C11:D11"/>
    <mergeCell ref="C26:D26"/>
    <mergeCell ref="E23:H23"/>
    <mergeCell ref="E26:H26"/>
    <mergeCell ref="B15:C15"/>
    <mergeCell ref="B16:C16"/>
    <mergeCell ref="B17:C17"/>
    <mergeCell ref="B18:C18"/>
    <mergeCell ref="B106:H106"/>
    <mergeCell ref="C24:D24"/>
    <mergeCell ref="E24:H24"/>
    <mergeCell ref="A61:B63"/>
    <mergeCell ref="C61:F63"/>
    <mergeCell ref="K61:L63"/>
    <mergeCell ref="A85:B85"/>
    <mergeCell ref="A66:B66"/>
    <mergeCell ref="C25:D25"/>
    <mergeCell ref="A38:B38"/>
    <mergeCell ref="B14:C14"/>
    <mergeCell ref="B13:C13"/>
    <mergeCell ref="B31:F31"/>
    <mergeCell ref="D13:H13"/>
    <mergeCell ref="D14:H14"/>
    <mergeCell ref="C19:H19"/>
    <mergeCell ref="D15:H15"/>
    <mergeCell ref="D16:H16"/>
    <mergeCell ref="D17:H17"/>
    <mergeCell ref="D18:H18"/>
    <mergeCell ref="E25:H25"/>
    <mergeCell ref="C33:F35"/>
    <mergeCell ref="G33:H35"/>
    <mergeCell ref="C27:D27"/>
    <mergeCell ref="A86:B86"/>
    <mergeCell ref="D102:E102"/>
    <mergeCell ref="C23:D23"/>
    <mergeCell ref="E27:H27"/>
    <mergeCell ref="C37:L37"/>
    <mergeCell ref="G61:H63"/>
    <mergeCell ref="C38:L38"/>
    <mergeCell ref="I33:J35"/>
    <mergeCell ref="C81:F83"/>
    <mergeCell ref="G81:H83"/>
    <mergeCell ref="D103:E103"/>
    <mergeCell ref="D55:E55"/>
    <mergeCell ref="D56:E56"/>
    <mergeCell ref="D57:E57"/>
    <mergeCell ref="D71:E71"/>
    <mergeCell ref="D72:E72"/>
    <mergeCell ref="D73:E73"/>
    <mergeCell ref="C86:L86"/>
    <mergeCell ref="I61:J63"/>
    <mergeCell ref="D101:E101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Layout" workbookViewId="0" topLeftCell="A4">
      <selection activeCell="C22" sqref="C22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5.75">
      <c r="A1" s="1"/>
      <c r="B1" s="63" t="s">
        <v>39</v>
      </c>
      <c r="C1" s="2"/>
      <c r="D1" s="3"/>
      <c r="E1" s="4"/>
    </row>
    <row r="2" spans="1:6" ht="15">
      <c r="A2" s="1"/>
      <c r="B2" s="58"/>
      <c r="C2" s="2"/>
      <c r="D2" s="3"/>
      <c r="E2" s="4"/>
      <c r="F2" s="6"/>
    </row>
    <row r="3" spans="1:7" ht="15" customHeight="1">
      <c r="A3" s="218" t="s">
        <v>40</v>
      </c>
      <c r="B3" s="241"/>
      <c r="C3" s="241"/>
      <c r="D3" s="241"/>
      <c r="E3" s="241"/>
      <c r="F3" s="241"/>
      <c r="G3" s="219"/>
    </row>
    <row r="4" spans="1:7" ht="18" customHeight="1">
      <c r="A4" s="158" t="s">
        <v>14</v>
      </c>
      <c r="B4" s="159" t="s">
        <v>15</v>
      </c>
      <c r="C4" s="159" t="s">
        <v>7</v>
      </c>
      <c r="D4" s="159" t="s">
        <v>30</v>
      </c>
      <c r="E4" s="159" t="s">
        <v>9</v>
      </c>
      <c r="F4" s="158" t="s">
        <v>31</v>
      </c>
      <c r="G4" s="158" t="s">
        <v>16</v>
      </c>
    </row>
    <row r="5" spans="1:7" ht="1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5.75" thickBot="1">
      <c r="A11" s="29"/>
      <c r="B11" s="59"/>
      <c r="C11" s="60"/>
      <c r="D11" s="61"/>
      <c r="E11" s="4"/>
      <c r="F11" s="160" t="s">
        <v>17</v>
      </c>
      <c r="G11" s="62">
        <f>SUM(G5:G10)</f>
        <v>0</v>
      </c>
    </row>
    <row r="12" spans="1:7" ht="15">
      <c r="A12" s="29"/>
      <c r="B12" s="59"/>
      <c r="C12" s="60"/>
      <c r="D12" s="61"/>
      <c r="E12" s="4"/>
      <c r="F12" s="64"/>
      <c r="G12" s="65"/>
    </row>
    <row r="13" spans="6:7" ht="14.25">
      <c r="F13" s="31"/>
      <c r="G13" s="32"/>
    </row>
    <row r="14" spans="1:7" ht="17.25" customHeight="1">
      <c r="A14" s="218" t="s">
        <v>33</v>
      </c>
      <c r="B14" s="241"/>
      <c r="C14" s="241"/>
      <c r="D14" s="241"/>
      <c r="E14" s="241"/>
      <c r="F14" s="241"/>
      <c r="G14" s="219"/>
    </row>
    <row r="15" spans="1:7" ht="15.75" customHeight="1">
      <c r="A15" s="158" t="s">
        <v>14</v>
      </c>
      <c r="B15" s="159" t="s">
        <v>15</v>
      </c>
      <c r="C15" s="159" t="s">
        <v>7</v>
      </c>
      <c r="D15" s="159" t="s">
        <v>30</v>
      </c>
      <c r="E15" s="159" t="s">
        <v>9</v>
      </c>
      <c r="F15" s="158" t="s">
        <v>31</v>
      </c>
      <c r="G15" s="158" t="s">
        <v>16</v>
      </c>
    </row>
    <row r="16" spans="1:7" ht="1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5">
      <c r="F23" s="158" t="s">
        <v>17</v>
      </c>
      <c r="G23" s="173">
        <f>SUM(G22:G22)</f>
        <v>0</v>
      </c>
      <c r="H23" s="38"/>
      <c r="I23" s="38"/>
      <c r="K23" s="38"/>
      <c r="M23" s="38"/>
    </row>
    <row r="24" spans="6:13" ht="14.25">
      <c r="F24" s="31"/>
      <c r="G24" s="32"/>
      <c r="H24" s="38"/>
      <c r="I24" s="38"/>
      <c r="K24" s="38"/>
      <c r="M24" s="38"/>
    </row>
    <row r="25" spans="5:13" ht="1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161" t="s">
        <v>13</v>
      </c>
      <c r="F26" s="162"/>
      <c r="G26" s="174">
        <f>G11+G23</f>
        <v>0</v>
      </c>
      <c r="H26" s="38"/>
      <c r="I26" s="38"/>
      <c r="K26" s="38"/>
      <c r="M26" s="38"/>
    </row>
    <row r="27" spans="5:13" ht="16.5" customHeight="1">
      <c r="E27" s="244" t="s">
        <v>18</v>
      </c>
      <c r="F27" s="245"/>
      <c r="G27" s="175">
        <f>G28-G26</f>
        <v>0</v>
      </c>
      <c r="H27" s="38"/>
      <c r="I27" s="38"/>
      <c r="K27" s="38"/>
      <c r="M27" s="38"/>
    </row>
    <row r="28" spans="1:13" ht="15.75" thickBot="1">
      <c r="A28" s="242"/>
      <c r="B28" s="242"/>
      <c r="C28" s="242"/>
      <c r="D28" s="1"/>
      <c r="E28" s="246" t="s">
        <v>49</v>
      </c>
      <c r="F28" s="247"/>
      <c r="G28" s="176">
        <f>G26*1.2</f>
        <v>0</v>
      </c>
      <c r="H28" s="38"/>
      <c r="I28" s="38"/>
      <c r="K28" s="38"/>
      <c r="M28" s="38"/>
    </row>
    <row r="29" spans="1:13" ht="15" hidden="1">
      <c r="A29" s="242"/>
      <c r="B29" s="242"/>
      <c r="C29" s="242"/>
      <c r="D29" s="1"/>
      <c r="E29" s="41" t="s">
        <v>19</v>
      </c>
      <c r="F29" s="42"/>
      <c r="G29" s="40">
        <v>5096.9622</v>
      </c>
      <c r="H29" s="38"/>
      <c r="I29" s="38"/>
      <c r="K29" s="38"/>
      <c r="M29" s="38"/>
    </row>
    <row r="30" spans="1:13" ht="85.5" customHeight="1" hidden="1" thickBot="1">
      <c r="A30" s="242"/>
      <c r="B30" s="242"/>
      <c r="C30" s="242"/>
      <c r="D30" s="1"/>
      <c r="E30" s="41"/>
      <c r="F30" s="42"/>
      <c r="G30" s="40"/>
      <c r="H30" s="38"/>
      <c r="I30" s="38"/>
      <c r="K30" s="38"/>
      <c r="M30" s="38"/>
    </row>
    <row r="31" spans="1:13" ht="14.25" customHeight="1">
      <c r="A31" s="31"/>
      <c r="B31" s="43"/>
      <c r="C31" s="43"/>
      <c r="D31" s="43"/>
      <c r="H31" s="38"/>
      <c r="I31" s="38"/>
      <c r="K31" s="38"/>
      <c r="M31" s="38"/>
    </row>
    <row r="32" spans="1:13" ht="14.25" customHeight="1">
      <c r="A32" s="31"/>
      <c r="B32" s="43"/>
      <c r="C32" s="43"/>
      <c r="D32" s="43"/>
      <c r="H32" s="38"/>
      <c r="I32" s="38"/>
      <c r="K32" s="38"/>
      <c r="M32" s="38"/>
    </row>
    <row r="33" spans="1:13" ht="14.25">
      <c r="A33" s="1"/>
      <c r="B33" s="44"/>
      <c r="C33" s="45"/>
      <c r="D33" s="30"/>
      <c r="E33" s="46"/>
      <c r="F33" s="47"/>
      <c r="G33" s="47"/>
      <c r="H33" s="38"/>
      <c r="I33" s="38"/>
      <c r="K33" s="38"/>
      <c r="M33" s="38"/>
    </row>
    <row r="34" spans="1:13" ht="14.25">
      <c r="A34" s="240" t="s">
        <v>35</v>
      </c>
      <c r="B34" s="240"/>
      <c r="C34" s="240"/>
      <c r="D34" s="240"/>
      <c r="E34" s="48"/>
      <c r="F34" s="48"/>
      <c r="G34" s="47"/>
      <c r="H34" s="38"/>
      <c r="I34" s="38"/>
      <c r="K34" s="38"/>
      <c r="M34" s="38"/>
    </row>
    <row r="35" spans="1:13" ht="14.25">
      <c r="A35" s="240"/>
      <c r="B35" s="240"/>
      <c r="C35" s="240"/>
      <c r="D35" s="240"/>
      <c r="E35" s="48"/>
      <c r="F35" s="48"/>
      <c r="G35" s="47"/>
      <c r="H35" s="38"/>
      <c r="I35" s="38"/>
      <c r="K35" s="38"/>
      <c r="M35" s="38"/>
    </row>
    <row r="36" spans="1:13" ht="14.25">
      <c r="A36" s="240"/>
      <c r="B36" s="240"/>
      <c r="C36" s="240"/>
      <c r="D36" s="240"/>
      <c r="E36" s="48"/>
      <c r="F36" s="48"/>
      <c r="G36" s="47"/>
      <c r="H36" s="38"/>
      <c r="I36" s="38"/>
      <c r="K36" s="38"/>
      <c r="M36" s="38"/>
    </row>
    <row r="37" spans="1:13" ht="14.25">
      <c r="A37" s="240"/>
      <c r="B37" s="240"/>
      <c r="C37" s="240"/>
      <c r="D37" s="240"/>
      <c r="E37" s="48"/>
      <c r="F37" s="48"/>
      <c r="G37" s="32"/>
      <c r="H37" s="38"/>
      <c r="I37" s="38"/>
      <c r="K37" s="38"/>
      <c r="M37" s="38"/>
    </row>
    <row r="38" spans="1:13" ht="14.25">
      <c r="A38" s="240" t="s">
        <v>36</v>
      </c>
      <c r="B38" s="240"/>
      <c r="C38" s="240"/>
      <c r="D38" s="240"/>
      <c r="E38" s="48"/>
      <c r="F38" s="48"/>
      <c r="G38" s="32"/>
      <c r="H38" s="38"/>
      <c r="I38" s="38"/>
      <c r="K38" s="38"/>
      <c r="M38" s="38"/>
    </row>
    <row r="39" spans="1:13" ht="14.25">
      <c r="A39" s="240"/>
      <c r="B39" s="240"/>
      <c r="C39" s="240"/>
      <c r="D39" s="240"/>
      <c r="E39" s="48"/>
      <c r="F39" s="48"/>
      <c r="G39" s="32"/>
      <c r="H39" s="38"/>
      <c r="I39" s="38"/>
      <c r="K39" s="38"/>
      <c r="M39" s="38"/>
    </row>
    <row r="40" spans="1:13" ht="14.25">
      <c r="A40" s="240"/>
      <c r="B40" s="240"/>
      <c r="C40" s="240"/>
      <c r="D40" s="240"/>
      <c r="E40" s="48"/>
      <c r="F40" s="48"/>
      <c r="G40" s="32"/>
      <c r="H40" s="38"/>
      <c r="I40" s="38"/>
      <c r="K40" s="38"/>
      <c r="M40" s="38"/>
    </row>
    <row r="41" spans="1:13" ht="14.25">
      <c r="A41" s="240"/>
      <c r="B41" s="240"/>
      <c r="C41" s="240"/>
      <c r="D41" s="240"/>
      <c r="E41" s="48"/>
      <c r="F41" s="48"/>
      <c r="G41" s="32"/>
      <c r="H41" s="38"/>
      <c r="I41" s="38"/>
      <c r="K41" s="38"/>
      <c r="M41" s="38"/>
    </row>
    <row r="42" spans="1:13" ht="15" customHeight="1">
      <c r="A42" s="240" t="s">
        <v>37</v>
      </c>
      <c r="B42" s="240"/>
      <c r="C42" s="240"/>
      <c r="D42" s="240"/>
      <c r="E42" s="48"/>
      <c r="F42" s="48"/>
      <c r="G42" s="32"/>
      <c r="H42" s="38"/>
      <c r="I42" s="38"/>
      <c r="K42" s="38"/>
      <c r="M42" s="38"/>
    </row>
    <row r="43" spans="1:13" ht="15" customHeight="1">
      <c r="A43" s="240"/>
      <c r="B43" s="240"/>
      <c r="C43" s="240"/>
      <c r="D43" s="240"/>
      <c r="E43" s="48"/>
      <c r="F43" s="48"/>
      <c r="G43" s="32"/>
      <c r="H43" s="38"/>
      <c r="I43" s="38"/>
      <c r="K43" s="38"/>
      <c r="M43" s="38"/>
    </row>
    <row r="44" spans="1:13" ht="13.5" customHeight="1">
      <c r="A44" s="240"/>
      <c r="B44" s="240"/>
      <c r="C44" s="240"/>
      <c r="D44" s="240"/>
      <c r="E44" s="48"/>
      <c r="F44" s="48"/>
      <c r="G44" s="32"/>
      <c r="H44" s="38"/>
      <c r="I44" s="38"/>
      <c r="K44" s="38"/>
      <c r="M44" s="38"/>
    </row>
    <row r="45" spans="1:13" ht="12.75" customHeight="1">
      <c r="A45" s="240"/>
      <c r="B45" s="240"/>
      <c r="C45" s="240"/>
      <c r="D45" s="240"/>
      <c r="E45" s="48"/>
      <c r="F45" s="48"/>
      <c r="G45" s="32"/>
      <c r="H45" s="38"/>
      <c r="I45" s="38"/>
      <c r="K45" s="38"/>
      <c r="M45" s="38"/>
    </row>
    <row r="46" spans="1:13" ht="15" customHeight="1">
      <c r="A46" s="243" t="s">
        <v>38</v>
      </c>
      <c r="B46" s="243"/>
      <c r="C46" s="243"/>
      <c r="D46" s="243"/>
      <c r="E46" s="49"/>
      <c r="F46" s="49"/>
      <c r="G46" s="31"/>
      <c r="H46" s="38"/>
      <c r="I46" s="50"/>
      <c r="J46" s="1"/>
      <c r="K46" s="50"/>
      <c r="L46" s="1"/>
      <c r="M46" s="38"/>
    </row>
    <row r="47" spans="1:13" ht="15" customHeight="1">
      <c r="A47" s="243"/>
      <c r="B47" s="243"/>
      <c r="C47" s="243"/>
      <c r="D47" s="243"/>
      <c r="E47" s="49"/>
      <c r="F47" s="49"/>
      <c r="G47" s="47"/>
      <c r="H47" s="38"/>
      <c r="I47" s="51"/>
      <c r="J47" s="1"/>
      <c r="K47" s="50"/>
      <c r="L47" s="1"/>
      <c r="M47" s="38"/>
    </row>
    <row r="48" spans="1:13" ht="15" customHeight="1">
      <c r="A48" s="243"/>
      <c r="B48" s="243"/>
      <c r="C48" s="243"/>
      <c r="D48" s="243"/>
      <c r="E48" s="49"/>
      <c r="F48" s="49"/>
      <c r="G48" s="47"/>
      <c r="H48" s="38"/>
      <c r="I48" s="51"/>
      <c r="J48" s="1"/>
      <c r="K48" s="50"/>
      <c r="L48" s="1"/>
      <c r="M48" s="38"/>
    </row>
    <row r="49" spans="1:13" ht="14.25">
      <c r="A49" s="243"/>
      <c r="B49" s="243"/>
      <c r="C49" s="243"/>
      <c r="D49" s="243"/>
      <c r="E49" s="49"/>
      <c r="F49" s="49"/>
      <c r="G49" s="47"/>
      <c r="H49" s="38"/>
      <c r="I49" s="1"/>
      <c r="J49" s="1"/>
      <c r="K49" s="50"/>
      <c r="L49" s="1"/>
      <c r="M49" s="38"/>
    </row>
    <row r="50" spans="6:13" ht="14.25">
      <c r="F50" s="31"/>
      <c r="G50" s="32"/>
      <c r="H50" s="38"/>
      <c r="I50" s="38"/>
      <c r="K50" s="38"/>
      <c r="M50" s="38"/>
    </row>
    <row r="51" spans="5:13" ht="15">
      <c r="E51" s="52"/>
      <c r="F51" s="31"/>
      <c r="G51" s="32"/>
      <c r="H51" s="50"/>
      <c r="I51" s="38"/>
      <c r="K51" s="38"/>
      <c r="M51" s="38"/>
    </row>
    <row r="52" spans="5:13" ht="15">
      <c r="E52" s="52"/>
      <c r="F52" s="31"/>
      <c r="G52" s="32"/>
      <c r="H52" s="50"/>
      <c r="I52" s="38"/>
      <c r="K52" s="38"/>
      <c r="M52" s="38"/>
    </row>
    <row r="53" spans="5:13" ht="15">
      <c r="E53" s="52"/>
      <c r="F53" s="31"/>
      <c r="G53" s="32"/>
      <c r="H53" s="50"/>
      <c r="I53" s="38"/>
      <c r="K53" s="38"/>
      <c r="M53" s="38"/>
    </row>
    <row r="54" spans="6:13" ht="14.25">
      <c r="F54" s="31"/>
      <c r="G54" s="32"/>
      <c r="H54" s="38"/>
      <c r="I54" s="38"/>
      <c r="K54" s="38"/>
      <c r="M54" s="38"/>
    </row>
    <row r="55" spans="7:13" ht="14.25">
      <c r="G55" s="32"/>
      <c r="H55" s="38"/>
      <c r="I55" s="38"/>
      <c r="K55" s="38"/>
      <c r="M55" s="38"/>
    </row>
    <row r="56" spans="7:13" ht="14.25">
      <c r="G56" s="32"/>
      <c r="H56" s="38"/>
      <c r="I56" s="38"/>
      <c r="K56" s="38"/>
      <c r="M56" s="38"/>
    </row>
    <row r="59" spans="9:13" ht="14.25">
      <c r="I59" s="38"/>
      <c r="M59" s="38"/>
    </row>
    <row r="60" spans="9:13" ht="14.25">
      <c r="I60" s="38"/>
      <c r="M60" s="38"/>
    </row>
    <row r="64" ht="15" customHeight="1"/>
    <row r="74" spans="1:7" ht="14.25">
      <c r="A74" s="53"/>
      <c r="B74" s="53"/>
      <c r="C74" s="53"/>
      <c r="E74" s="54"/>
      <c r="F74" s="54"/>
      <c r="G74" s="55"/>
    </row>
    <row r="75" spans="1:7" ht="14.25">
      <c r="A75" s="53"/>
      <c r="B75" s="53"/>
      <c r="C75" s="53"/>
      <c r="E75" s="54"/>
      <c r="F75" s="54"/>
      <c r="G75" s="55"/>
    </row>
    <row r="76" spans="1:7" ht="14.25">
      <c r="A76" s="53"/>
      <c r="B76" s="53"/>
      <c r="C76" s="53"/>
      <c r="E76" s="54"/>
      <c r="F76" s="54"/>
      <c r="G76" s="55"/>
    </row>
    <row r="77" spans="1:3" ht="14.25">
      <c r="A77" s="53"/>
      <c r="B77" s="53"/>
      <c r="C77" s="53"/>
    </row>
    <row r="78" spans="1:3" ht="14.25">
      <c r="A78" s="56"/>
      <c r="B78" s="57"/>
      <c r="C78" s="53"/>
    </row>
    <row r="79" spans="1:3" ht="14.25">
      <c r="A79" s="53"/>
      <c r="B79" s="53"/>
      <c r="C79" s="53"/>
    </row>
    <row r="80" spans="1:3" ht="14.25">
      <c r="A80" s="53"/>
      <c r="B80" s="53"/>
      <c r="C80" s="53"/>
    </row>
  </sheetData>
  <sheetProtection/>
  <mergeCells count="9">
    <mergeCell ref="A42:D45"/>
    <mergeCell ref="A3:G3"/>
    <mergeCell ref="A14:G14"/>
    <mergeCell ref="A28:C30"/>
    <mergeCell ref="A46:D49"/>
    <mergeCell ref="E27:F27"/>
    <mergeCell ref="E28:F28"/>
    <mergeCell ref="A34:D37"/>
    <mergeCell ref="A38:D41"/>
  </mergeCells>
  <printOptions/>
  <pageMargins left="0.7" right="0.7" top="0.75" bottom="0.75" header="0.3" footer="0.3"/>
  <pageSetup horizontalDpi="600" verticalDpi="600" orientation="landscape" r:id="rId1"/>
  <headerFooter>
    <oddHeader xml:space="preserve">&amp;L&amp;8Põlluamjanduse Registrite ja Informatsiooni Amet
&amp;R&amp;8Põllu- ja metsamajanduse taristu arendamise ning hoiu
 investeeringutoetus
Tööde üleandmise-vastuvõtmise akt, Tabel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2019-09-25T06:01:33Z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